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hecklist" sheetId="1" state="visible" r:id="rId1"/>
    <sheet xmlns:r="http://schemas.openxmlformats.org/officeDocument/2006/relationships" name="2 Plan 30-60-90" sheetId="2" state="visible" r:id="rId2"/>
    <sheet xmlns:r="http://schemas.openxmlformats.org/officeDocument/2006/relationships" name="3 Seguimiento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9" fontId="0" fillId="0" borderId="0" pivotButton="0" quotePrefix="0" xfId="0"/>
    <xf numFmtId="0" fontId="4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60" customWidth="1" min="2" max="2"/>
    <col width="20" customWidth="1" min="3" max="3"/>
    <col width="30" customWidth="1" min="4" max="4"/>
    <col width="13" customWidth="1" min="5" max="5"/>
    <col width="12" customWidth="1" min="6" max="6"/>
    <col width="12" customWidth="1" min="7" max="7"/>
    <col width="30" customWidth="1" min="8" max="8"/>
  </cols>
  <sheetData>
    <row r="1">
      <c r="A1" s="1" t="inlineStr">
        <is>
          <t>CHECKLIST DE INCORPORACIÓN — [NOMBRE DE LA PERSONA] — [PUESTO] — ingreso [FECHA]</t>
        </is>
      </c>
    </row>
    <row r="2">
      <c r="A2" s="2" t="inlineStr">
        <is>
          <t>Marque cada tarea al cumplirla. Las fechas límite se calculan solas desde la fecha de ingreso (celda B3). El 30-60-90 es un calendario de gestión: el único plazo legal es el período de prueba de hasta 30 días (Art. 28 CT).</t>
        </is>
      </c>
    </row>
    <row r="3">
      <c r="A3" s="3" t="inlineStr">
        <is>
          <t>Fecha de ingreso</t>
        </is>
      </c>
      <c r="B3" s="4" t="n"/>
    </row>
    <row r="5" ht="42" customHeight="1">
      <c r="A5" s="5" t="inlineStr">
        <is>
          <t>Momento</t>
        </is>
      </c>
      <c r="B5" s="5" t="inlineStr">
        <is>
          <t>Tarea</t>
        </is>
      </c>
      <c r="C5" s="5" t="inlineStr">
        <is>
          <t>Responsable</t>
        </is>
      </c>
      <c r="D5" s="5" t="inlineStr">
        <is>
          <t>Evidencia</t>
        </is>
      </c>
      <c r="E5" s="5" t="inlineStr">
        <is>
          <t>Fecha límite</t>
        </is>
      </c>
      <c r="F5" s="5" t="inlineStr">
        <is>
          <t>¿Cumplida? (Sí/No)</t>
        </is>
      </c>
      <c r="G5" s="5" t="inlineStr">
        <is>
          <t>Fecha real</t>
        </is>
      </c>
      <c r="H5" s="5" t="inlineStr">
        <is>
          <t>Observaciones</t>
        </is>
      </c>
    </row>
    <row r="6">
      <c r="A6" s="6" t="inlineStr">
        <is>
          <t>Antes del ingreso</t>
        </is>
      </c>
      <c r="B6" s="6" t="inlineStr">
        <is>
          <t>Confirmar por escrito cargo, salario, jornada, lugar y fecha de inicio</t>
        </is>
      </c>
      <c r="C6" s="6" t="inlineStr">
        <is>
          <t>Recursos humanos</t>
        </is>
      </c>
      <c r="D6" s="6" t="inlineStr">
        <is>
          <t>Carta de oferta o correo aceptado</t>
        </is>
      </c>
      <c r="E6" s="7">
        <f>IF($B$3="","",$B$3+-3)</f>
        <v/>
      </c>
      <c r="F6" s="6" t="n"/>
      <c r="G6" s="6" t="n"/>
      <c r="H6" s="6" t="n"/>
    </row>
    <row r="7">
      <c r="A7" s="6" t="inlineStr">
        <is>
          <t>Antes del ingreso</t>
        </is>
      </c>
      <c r="B7" s="6" t="inlineStr">
        <is>
          <t>Preparar puesto, equipo, accesos y correo</t>
        </is>
      </c>
      <c r="C7" s="6" t="inlineStr">
        <is>
          <t>Administración y sistemas</t>
        </is>
      </c>
      <c r="D7" s="6" t="inlineStr">
        <is>
          <t>Accesos activos el día 1</t>
        </is>
      </c>
      <c r="E7" s="7">
        <f>IF($B$3="","",$B$3+-3)</f>
        <v/>
      </c>
      <c r="F7" s="6" t="n"/>
      <c r="G7" s="6" t="n"/>
      <c r="H7" s="6" t="n"/>
    </row>
    <row r="8">
      <c r="A8" s="6" t="inlineStr">
        <is>
          <t>Antes del ingreso</t>
        </is>
      </c>
      <c r="B8" s="6" t="inlineStr">
        <is>
          <t>Asignar un acompañante del mismo equipo y avisar al equipo la llegada</t>
        </is>
      </c>
      <c r="C8" s="6" t="inlineStr">
        <is>
          <t>Jefatura</t>
        </is>
      </c>
      <c r="D8" s="6" t="inlineStr">
        <is>
          <t>Nombre del acompañante comunicado</t>
        </is>
      </c>
      <c r="E8" s="7">
        <f>IF($B$3="","",$B$3+-3)</f>
        <v/>
      </c>
      <c r="F8" s="6" t="n"/>
      <c r="G8" s="6" t="n"/>
      <c r="H8" s="6" t="n"/>
    </row>
    <row r="9">
      <c r="A9" s="6" t="inlineStr">
        <is>
          <t>Día 1</t>
        </is>
      </c>
      <c r="B9" s="6" t="inlineStr">
        <is>
          <t>Contrato firmado en tres ejemplares; tercer ejemplar a la Dirección General de Trabajo en ocho días (Art. 18)</t>
        </is>
      </c>
      <c r="C9" s="6" t="inlineStr">
        <is>
          <t>Recursos humanos</t>
        </is>
      </c>
      <c r="D9" s="6" t="inlineStr">
        <is>
          <t>Ejemplar firmado y constancia de remisión</t>
        </is>
      </c>
      <c r="E9" s="7">
        <f>IF($B$3="","",$B$3+0)</f>
        <v/>
      </c>
      <c r="F9" s="6" t="n"/>
      <c r="G9" s="6" t="n"/>
      <c r="H9" s="6" t="n"/>
    </row>
    <row r="10">
      <c r="A10" s="6" t="inlineStr">
        <is>
          <t>Día 1</t>
        </is>
      </c>
      <c r="B10" s="6" t="inlineStr">
        <is>
          <t>Reglamento interno dado a conocer, si la empresa tiene diez o más trabajadores permanentes (Arts. 302 y 306)</t>
        </is>
      </c>
      <c r="C10" s="6" t="inlineStr">
        <is>
          <t>Recursos humanos</t>
        </is>
      </c>
      <c r="D10" s="6" t="inlineStr">
        <is>
          <t>Acta de inducción firmada</t>
        </is>
      </c>
      <c r="E10" s="7">
        <f>IF($B$3="","",$B$3+0)</f>
        <v/>
      </c>
      <c r="F10" s="6" t="n"/>
      <c r="G10" s="6" t="n"/>
      <c r="H10" s="6" t="n"/>
    </row>
    <row r="11">
      <c r="A11" s="6" t="inlineStr">
        <is>
          <t>Día 1</t>
        </is>
      </c>
      <c r="B11" s="6" t="inlineStr">
        <is>
          <t>Explicar forma, período y lugar de pago; elección de AFP por el trabajador</t>
        </is>
      </c>
      <c r="C11" s="6" t="inlineStr">
        <is>
          <t>Recursos humanos</t>
        </is>
      </c>
      <c r="D11" s="6" t="inlineStr">
        <is>
          <t>Acta de inducción firmada</t>
        </is>
      </c>
      <c r="E11" s="7">
        <f>IF($B$3="","",$B$3+0)</f>
        <v/>
      </c>
      <c r="F11" s="6" t="n"/>
      <c r="G11" s="6" t="n"/>
      <c r="H11" s="6" t="n"/>
    </row>
    <row r="12">
      <c r="A12" s="6" t="inlineStr">
        <is>
          <t>Día 1</t>
        </is>
      </c>
      <c r="B12" s="6" t="inlineStr">
        <is>
          <t>Recorrido, presentaciones y a quién preguntar qué</t>
        </is>
      </c>
      <c r="C12" s="6" t="inlineStr">
        <is>
          <t>Acompañante</t>
        </is>
      </c>
      <c r="D12" s="6" t="inlineStr">
        <is>
          <t>Lista de contactos entregada</t>
        </is>
      </c>
      <c r="E12" s="7">
        <f>IF($B$3="","",$B$3+0)</f>
        <v/>
      </c>
      <c r="F12" s="6" t="n"/>
      <c r="G12" s="6" t="n"/>
      <c r="H12" s="6" t="n"/>
    </row>
    <row r="13">
      <c r="A13" s="6" t="inlineStr">
        <is>
          <t>Día 1</t>
        </is>
      </c>
      <c r="B13" s="6" t="inlineStr">
        <is>
          <t>Conversación de expectativas: qué se espera del puesto en 30, 60 y 90 días y cómo se evaluará</t>
        </is>
      </c>
      <c r="C13" s="6" t="inlineStr">
        <is>
          <t>Jefatura</t>
        </is>
      </c>
      <c r="D13" s="6" t="inlineStr">
        <is>
          <t>Plan 30-60-90 firmado por ambos</t>
        </is>
      </c>
      <c r="E13" s="7">
        <f>IF($B$3="","",$B$3+0)</f>
        <v/>
      </c>
      <c r="F13" s="6" t="n"/>
      <c r="G13" s="6" t="n"/>
      <c r="H13" s="6" t="n"/>
    </row>
    <row r="14">
      <c r="A14" s="6" t="inlineStr">
        <is>
          <t>Primera semana</t>
        </is>
      </c>
      <c r="B14" s="6" t="inlineStr">
        <is>
          <t>Inscripción al ISSS dentro de diez días hábiles desde el ingreso</t>
        </is>
      </c>
      <c r="C14" s="6" t="inlineStr">
        <is>
          <t>Recursos humanos</t>
        </is>
      </c>
      <c r="D14" s="6" t="inlineStr">
        <is>
          <t>Constancia de inscripción</t>
        </is>
      </c>
      <c r="E14" s="7">
        <f>IF($B$3="","",$B$3+7)</f>
        <v/>
      </c>
      <c r="F14" s="6" t="n"/>
      <c r="G14" s="6" t="n"/>
      <c r="H14" s="6" t="n"/>
    </row>
    <row r="15">
      <c r="A15" s="6" t="inlineStr">
        <is>
          <t>Primera semana</t>
        </is>
      </c>
      <c r="B15" s="6" t="inlineStr">
        <is>
          <t>Funciones del puesto con la descripción de cargo a la vista</t>
        </is>
      </c>
      <c r="C15" s="6" t="inlineStr">
        <is>
          <t>Jefatura</t>
        </is>
      </c>
      <c r="D15" s="6" t="inlineStr">
        <is>
          <t>Descripción de puesto entregada</t>
        </is>
      </c>
      <c r="E15" s="7">
        <f>IF($B$3="","",$B$3+7)</f>
        <v/>
      </c>
      <c r="F15" s="6" t="n"/>
      <c r="G15" s="6" t="n"/>
      <c r="H15" s="6" t="n"/>
    </row>
    <row r="16">
      <c r="A16" s="6" t="inlineStr">
        <is>
          <t>Día 15</t>
        </is>
      </c>
      <c r="B16" s="6" t="inlineStr">
        <is>
          <t>Primera conversación de seguimiento: qué va bien, qué falta, qué necesita</t>
        </is>
      </c>
      <c r="C16" s="6" t="inlineStr">
        <is>
          <t>Jefatura</t>
        </is>
      </c>
      <c r="D16" s="6" t="inlineStr">
        <is>
          <t>Nota de seguimiento</t>
        </is>
      </c>
      <c r="E16" s="7">
        <f>IF($B$3="","",$B$3+15)</f>
        <v/>
      </c>
      <c r="F16" s="6" t="n"/>
      <c r="G16" s="6" t="n"/>
      <c r="H16" s="6" t="n"/>
    </row>
    <row r="17">
      <c r="A17" s="6" t="inlineStr">
        <is>
          <t>Antes del día 30</t>
        </is>
      </c>
      <c r="B17" s="6" t="inlineStr">
        <is>
          <t>Decisión documentada sobre el período de prueba, si se pactó (Art. 28)</t>
        </is>
      </c>
      <c r="C17" s="6" t="inlineStr">
        <is>
          <t>Jefatura</t>
        </is>
      </c>
      <c r="D17" s="6" t="inlineStr">
        <is>
          <t>Evaluación del período de prueba</t>
        </is>
      </c>
      <c r="E17" s="7">
        <f>IF($B$3="","",$B$3+29)</f>
        <v/>
      </c>
      <c r="F17" s="6" t="n"/>
      <c r="G17" s="6" t="n"/>
      <c r="H17" s="6" t="n"/>
    </row>
    <row r="18">
      <c r="A18" s="6" t="inlineStr">
        <is>
          <t>Día 30</t>
        </is>
      </c>
      <c r="B18" s="6" t="inlineStr">
        <is>
          <t>Encuesta breve de incorporación: claridad del puesto, apoyo recibido, diferencias con lo ofrecido</t>
        </is>
      </c>
      <c r="C18" s="6" t="inlineStr">
        <is>
          <t>Recursos humanos</t>
        </is>
      </c>
      <c r="D18" s="6" t="inlineStr">
        <is>
          <t>Respuestas archivadas</t>
        </is>
      </c>
      <c r="E18" s="7">
        <f>IF($B$3="","",$B$3+30)</f>
        <v/>
      </c>
      <c r="F18" s="6" t="n"/>
      <c r="G18" s="6" t="n"/>
      <c r="H18" s="6" t="n"/>
    </row>
    <row r="19">
      <c r="A19" s="6" t="inlineStr">
        <is>
          <t>Día 60</t>
        </is>
      </c>
      <c r="B19" s="6" t="inlineStr">
        <is>
          <t>Revisión de objetivos de los 60 días y ajuste del plan</t>
        </is>
      </c>
      <c r="C19" s="6" t="inlineStr">
        <is>
          <t>Jefatura</t>
        </is>
      </c>
      <c r="D19" s="6" t="inlineStr">
        <is>
          <t>Plan actualizado</t>
        </is>
      </c>
      <c r="E19" s="7">
        <f>IF($B$3="","",$B$3+60)</f>
        <v/>
      </c>
      <c r="F19" s="6" t="n"/>
      <c r="G19" s="6" t="n"/>
      <c r="H19" s="6" t="n"/>
    </row>
    <row r="20">
      <c r="A20" s="6" t="inlineStr">
        <is>
          <t>Día 90</t>
        </is>
      </c>
      <c r="B20" s="6" t="inlineStr">
        <is>
          <t>Cierre de la incorporación: objetivos de los 90 días, plan de desarrollo y paso al ciclo normal de evaluación</t>
        </is>
      </c>
      <c r="C20" s="6" t="inlineStr">
        <is>
          <t>Jefatura</t>
        </is>
      </c>
      <c r="D20" s="6" t="inlineStr">
        <is>
          <t>Evaluación de 90 días</t>
        </is>
      </c>
      <c r="E20" s="7">
        <f>IF($B$3="","",$B$3+90)</f>
        <v/>
      </c>
      <c r="F20" s="6" t="n"/>
      <c r="G20" s="6" t="n"/>
      <c r="H20" s="6" t="n"/>
    </row>
    <row r="21">
      <c r="A21" s="6" t="inlineStr">
        <is>
          <t>Día 90</t>
        </is>
      </c>
      <c r="B21" s="6" t="inlineStr">
        <is>
          <t>Encuesta de cierre y registro para el indicador de salidas en los primeros 90 días</t>
        </is>
      </c>
      <c r="C21" s="6" t="inlineStr">
        <is>
          <t>Recursos humanos</t>
        </is>
      </c>
      <c r="D21" s="6" t="inlineStr">
        <is>
          <t>Registro del indicador</t>
        </is>
      </c>
      <c r="E21" s="7">
        <f>IF($B$3="","",$B$3+90)</f>
        <v/>
      </c>
      <c r="F21" s="6" t="n"/>
      <c r="G21" s="6" t="n"/>
      <c r="H21" s="6" t="n"/>
    </row>
    <row r="23">
      <c r="A23" s="3" t="inlineStr">
        <is>
          <t>Avance del checklist</t>
        </is>
      </c>
      <c r="B23" s="8">
        <f>IF(COUNTA(A6:A21)=0,"",COUNTIF(F6:F21,"Sí")/COUNTA(A6:A21))</f>
        <v/>
      </c>
    </row>
  </sheetData>
  <dataValidations count="1">
    <dataValidation sqref="F6 F7 F8 F9 F10 F11 F12 F13 F14 F15 F16 F17 F18 F19 F20 F21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60" customWidth="1" min="3" max="3"/>
    <col width="28" customWidth="1" min="4" max="4"/>
    <col width="18" customWidth="1" min="5" max="5"/>
    <col width="34" customWidth="1" min="6" max="6"/>
  </cols>
  <sheetData>
    <row r="1">
      <c r="A1" s="1" t="inlineStr">
        <is>
          <t>PLAN 30-60-90 — [PUESTO]</t>
        </is>
      </c>
    </row>
    <row r="2">
      <c r="A2" s="2" t="inlineStr">
        <is>
          <t>Ejemplo demostrativo en cursiva (asesor de ventas de una empresa ficticia): sobrescríbalo con los objetivos del puesto.</t>
        </is>
      </c>
    </row>
    <row r="4" ht="42" customHeight="1">
      <c r="A4" s="5" t="inlineStr">
        <is>
          <t>Tramo</t>
        </is>
      </c>
      <c r="B4" s="5" t="inlineStr">
        <is>
          <t>Foco</t>
        </is>
      </c>
      <c r="C4" s="5" t="inlineStr">
        <is>
          <t>Objetivo</t>
        </is>
      </c>
      <c r="D4" s="5" t="inlineStr">
        <is>
          <t>Cómo se verifica</t>
        </is>
      </c>
      <c r="E4" s="5" t="inlineStr">
        <is>
          <t>Estado (Logrado/En curso/No logrado)</t>
        </is>
      </c>
      <c r="F4" s="5" t="inlineStr">
        <is>
          <t>Comentario de la jefatura</t>
        </is>
      </c>
    </row>
    <row r="5">
      <c r="A5" s="9" t="inlineStr">
        <is>
          <t>Días 1 a 30</t>
        </is>
      </c>
      <c r="B5" s="9" t="inlineStr">
        <is>
          <t>Aprender</t>
        </is>
      </c>
      <c r="C5" s="9" t="inlineStr">
        <is>
          <t>Conoce el catálogo y las condiciones comerciales; aprueba la revisión de producto con la jefatura.</t>
        </is>
      </c>
      <c r="D5" s="9" t="inlineStr">
        <is>
          <t>[Dato o evidencia]</t>
        </is>
      </c>
      <c r="E5" s="9" t="n"/>
      <c r="F5" s="9" t="n"/>
    </row>
    <row r="6">
      <c r="A6" s="9" t="inlineStr">
        <is>
          <t>Días 1 a 30</t>
        </is>
      </c>
      <c r="B6" s="9" t="inlineStr">
        <is>
          <t>Aprender</t>
        </is>
      </c>
      <c r="C6" s="9" t="inlineStr">
        <is>
          <t>Acompaña a un asesor con experiencia en al menos diez visitas o llamadas y registra lo aprendido.</t>
        </is>
      </c>
      <c r="D6" s="9" t="inlineStr">
        <is>
          <t>[Dato o evidencia]</t>
        </is>
      </c>
      <c r="E6" s="9" t="n"/>
      <c r="F6" s="9" t="n"/>
    </row>
    <row r="7">
      <c r="A7" s="9" t="inlineStr">
        <is>
          <t>Días 1 a 30</t>
        </is>
      </c>
      <c r="B7" s="9" t="inlineStr">
        <is>
          <t>Aprender</t>
        </is>
      </c>
      <c r="C7" s="9" t="inlineStr">
        <is>
          <t>Registra cada contacto en el CRM el mismo día.</t>
        </is>
      </c>
      <c r="D7" s="9" t="inlineStr">
        <is>
          <t>[Dato o evidencia]</t>
        </is>
      </c>
      <c r="E7" s="9" t="n"/>
      <c r="F7" s="9" t="n"/>
    </row>
    <row r="8">
      <c r="A8" s="9" t="inlineStr">
        <is>
          <t>Días 31 a 60</t>
        </is>
      </c>
      <c r="B8" s="9" t="inlineStr">
        <is>
          <t>Aplicar con apoyo</t>
        </is>
      </c>
      <c r="C8" s="9" t="inlineStr">
        <is>
          <t>Atiende su propia cartera con revisión semanal de la jefatura.</t>
        </is>
      </c>
      <c r="D8" s="9" t="inlineStr">
        <is>
          <t>[Dato o evidencia]</t>
        </is>
      </c>
      <c r="E8" s="9" t="n"/>
      <c r="F8" s="9" t="n"/>
    </row>
    <row r="9">
      <c r="A9" s="9" t="inlineStr">
        <is>
          <t>Días 31 a 60</t>
        </is>
      </c>
      <c r="B9" s="9" t="inlineStr">
        <is>
          <t>Aplicar con apoyo</t>
        </is>
      </c>
      <c r="C9" s="9" t="inlineStr">
        <is>
          <t>Prepara y envía cotizaciones sin errores de condiciones en la revisión de la jefatura.</t>
        </is>
      </c>
      <c r="D9" s="9" t="inlineStr">
        <is>
          <t>[Dato o evidencia]</t>
        </is>
      </c>
      <c r="E9" s="9" t="n"/>
      <c r="F9" s="9" t="n"/>
    </row>
    <row r="10">
      <c r="A10" s="9" t="inlineStr">
        <is>
          <t>Días 31 a 60</t>
        </is>
      </c>
      <c r="B10" s="9" t="inlineStr">
        <is>
          <t>Aplicar con apoyo</t>
        </is>
      </c>
      <c r="C10" s="9" t="inlineStr">
        <is>
          <t>Identifica dos objeciones frecuentes y practica la respuesta con su acompañante.</t>
        </is>
      </c>
      <c r="D10" s="9" t="inlineStr">
        <is>
          <t>[Dato o evidencia]</t>
        </is>
      </c>
      <c r="E10" s="9" t="n"/>
      <c r="F10" s="9" t="n"/>
    </row>
    <row r="11">
      <c r="A11" s="9" t="inlineStr">
        <is>
          <t>Días 61 a 90</t>
        </is>
      </c>
      <c r="B11" s="9" t="inlineStr">
        <is>
          <t>Aportar con autonomía</t>
        </is>
      </c>
      <c r="C11" s="9" t="inlineStr">
        <is>
          <t>Alcanza la meta de actividad acordada para el período (visitas y cotizaciones).</t>
        </is>
      </c>
      <c r="D11" s="9" t="inlineStr">
        <is>
          <t>[Dato o evidencia]</t>
        </is>
      </c>
      <c r="E11" s="9" t="n"/>
      <c r="F11" s="9" t="n"/>
    </row>
    <row r="12">
      <c r="A12" s="9" t="inlineStr">
        <is>
          <t>Días 61 a 90</t>
        </is>
      </c>
      <c r="B12" s="9" t="inlineStr">
        <is>
          <t>Aportar con autonomía</t>
        </is>
      </c>
      <c r="C12" s="9" t="inlineStr">
        <is>
          <t>Cierra la primera venta o explica con datos qué la impidió.</t>
        </is>
      </c>
      <c r="D12" s="9" t="inlineStr">
        <is>
          <t>[Dato o evidencia]</t>
        </is>
      </c>
      <c r="E12" s="9" t="n"/>
      <c r="F12" s="9" t="n"/>
    </row>
    <row r="13">
      <c r="A13" s="9" t="inlineStr">
        <is>
          <t>Días 61 a 90</t>
        </is>
      </c>
      <c r="B13" s="9" t="inlineStr">
        <is>
          <t>Aportar con autonomía</t>
        </is>
      </c>
      <c r="C13" s="9" t="inlineStr">
        <is>
          <t>Acuerda con la jefatura su plan de desarrollo para el semestre.</t>
        </is>
      </c>
      <c r="D13" s="9" t="inlineStr">
        <is>
          <t>[Dato o evidencia]</t>
        </is>
      </c>
      <c r="E13" s="9" t="n"/>
      <c r="F13" s="9" t="n"/>
    </row>
    <row r="14">
      <c r="A14" s="6" t="n"/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1">
      <c r="A21" s="3" t="inlineStr">
        <is>
          <t>Objetivos logrados</t>
        </is>
      </c>
      <c r="B21" s="8">
        <f>IF(COUNTA(C5:C19)=0,"",COUNTIF(E5:E19,"Logrado")/COUNTA(C5:C19))</f>
        <v/>
      </c>
    </row>
  </sheetData>
  <dataValidations count="1">
    <dataValidation sqref="E5 E6 E7 E8 E9 E10 E11 E12 E13 E14 E15 E16 E17 E18 E19" showDropDown="0" showInputMessage="0" showErrorMessage="0" allowBlank="1" type="list">
      <formula1>"Logrado,En curso,No logrado"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8" customWidth="1" min="3" max="3"/>
    <col width="14" customWidth="1" min="4" max="4"/>
    <col width="14" customWidth="1" min="5" max="5"/>
    <col width="12" customWidth="1" min="6" max="6"/>
    <col width="14" customWidth="1" min="7" max="7"/>
    <col width="34" customWidth="1" min="8" max="8"/>
  </cols>
  <sheetData>
    <row r="1">
      <c r="A1" s="1" t="inlineStr">
        <is>
          <t>REGISTRO DE INGRESOS Y SALIDAS TEMPRANAS (para el indicador de los primeros 90 días)</t>
        </is>
      </c>
    </row>
    <row r="2">
      <c r="A2" s="2" t="inlineStr">
        <is>
          <t>Una fila por persona que ingresó. Sin nombres si no hace falta: basta un código. La proporción se calcula sola.</t>
        </is>
      </c>
    </row>
    <row r="4" ht="42" customHeight="1">
      <c r="A4" s="5" t="inlineStr">
        <is>
          <t>Código</t>
        </is>
      </c>
      <c r="B4" s="5" t="inlineStr">
        <is>
          <t>Puesto</t>
        </is>
      </c>
      <c r="C4" s="5" t="inlineStr">
        <is>
          <t>Área</t>
        </is>
      </c>
      <c r="D4" s="5" t="inlineStr">
        <is>
          <t>Fecha de ingreso</t>
        </is>
      </c>
      <c r="E4" s="5" t="inlineStr">
        <is>
          <t>Fecha de salida (si salió)</t>
        </is>
      </c>
      <c r="F4" s="5" t="inlineStr">
        <is>
          <t>Días en la empresa</t>
        </is>
      </c>
      <c r="G4" s="5" t="inlineStr">
        <is>
          <t>¿Salió antes de 90 días?</t>
        </is>
      </c>
      <c r="H4" s="5" t="inlineStr">
        <is>
          <t>Motivo de salida (si se conoce)</t>
        </is>
      </c>
    </row>
    <row r="5">
      <c r="A5" s="6" t="n"/>
      <c r="B5" s="6" t="n"/>
      <c r="C5" s="6" t="n"/>
      <c r="D5" s="10" t="n"/>
      <c r="E5" s="10" t="n"/>
      <c r="F5" s="11">
        <f>IF(D5="","",IF(E5="","",E5-D5))</f>
        <v/>
      </c>
      <c r="G5" s="11">
        <f>IF(F5="","",IF(F5&lt;90,"Sí","No"))</f>
        <v/>
      </c>
      <c r="H5" s="6" t="n"/>
    </row>
    <row r="6">
      <c r="A6" s="6" t="n"/>
      <c r="B6" s="6" t="n"/>
      <c r="C6" s="6" t="n"/>
      <c r="D6" s="10" t="n"/>
      <c r="E6" s="10" t="n"/>
      <c r="F6" s="11">
        <f>IF(D6="","",IF(E6="","",E6-D6))</f>
        <v/>
      </c>
      <c r="G6" s="11">
        <f>IF(F6="","",IF(F6&lt;90,"Sí","No"))</f>
        <v/>
      </c>
      <c r="H6" s="6" t="n"/>
    </row>
    <row r="7">
      <c r="A7" s="6" t="n"/>
      <c r="B7" s="6" t="n"/>
      <c r="C7" s="6" t="n"/>
      <c r="D7" s="10" t="n"/>
      <c r="E7" s="10" t="n"/>
      <c r="F7" s="11">
        <f>IF(D7="","",IF(E7="","",E7-D7))</f>
        <v/>
      </c>
      <c r="G7" s="11">
        <f>IF(F7="","",IF(F7&lt;90,"Sí","No"))</f>
        <v/>
      </c>
      <c r="H7" s="6" t="n"/>
    </row>
    <row r="8">
      <c r="A8" s="6" t="n"/>
      <c r="B8" s="6" t="n"/>
      <c r="C8" s="6" t="n"/>
      <c r="D8" s="10" t="n"/>
      <c r="E8" s="10" t="n"/>
      <c r="F8" s="11">
        <f>IF(D8="","",IF(E8="","",E8-D8))</f>
        <v/>
      </c>
      <c r="G8" s="11">
        <f>IF(F8="","",IF(F8&lt;90,"Sí","No"))</f>
        <v/>
      </c>
      <c r="H8" s="6" t="n"/>
    </row>
    <row r="9">
      <c r="A9" s="6" t="n"/>
      <c r="B9" s="6" t="n"/>
      <c r="C9" s="6" t="n"/>
      <c r="D9" s="10" t="n"/>
      <c r="E9" s="10" t="n"/>
      <c r="F9" s="11">
        <f>IF(D9="","",IF(E9="","",E9-D9))</f>
        <v/>
      </c>
      <c r="G9" s="11">
        <f>IF(F9="","",IF(F9&lt;90,"Sí","No"))</f>
        <v/>
      </c>
      <c r="H9" s="6" t="n"/>
    </row>
    <row r="10">
      <c r="A10" s="6" t="n"/>
      <c r="B10" s="6" t="n"/>
      <c r="C10" s="6" t="n"/>
      <c r="D10" s="10" t="n"/>
      <c r="E10" s="10" t="n"/>
      <c r="F10" s="11">
        <f>IF(D10="","",IF(E10="","",E10-D10))</f>
        <v/>
      </c>
      <c r="G10" s="11">
        <f>IF(F10="","",IF(F10&lt;90,"Sí","No"))</f>
        <v/>
      </c>
      <c r="H10" s="6" t="n"/>
    </row>
    <row r="11">
      <c r="A11" s="6" t="n"/>
      <c r="B11" s="6" t="n"/>
      <c r="C11" s="6" t="n"/>
      <c r="D11" s="10" t="n"/>
      <c r="E11" s="10" t="n"/>
      <c r="F11" s="11">
        <f>IF(D11="","",IF(E11="","",E11-D11))</f>
        <v/>
      </c>
      <c r="G11" s="11">
        <f>IF(F11="","",IF(F11&lt;90,"Sí","No"))</f>
        <v/>
      </c>
      <c r="H11" s="6" t="n"/>
    </row>
    <row r="12">
      <c r="A12" s="6" t="n"/>
      <c r="B12" s="6" t="n"/>
      <c r="C12" s="6" t="n"/>
      <c r="D12" s="10" t="n"/>
      <c r="E12" s="10" t="n"/>
      <c r="F12" s="11">
        <f>IF(D12="","",IF(E12="","",E12-D12))</f>
        <v/>
      </c>
      <c r="G12" s="11">
        <f>IF(F12="","",IF(F12&lt;90,"Sí","No"))</f>
        <v/>
      </c>
      <c r="H12" s="6" t="n"/>
    </row>
    <row r="13">
      <c r="A13" s="6" t="n"/>
      <c r="B13" s="6" t="n"/>
      <c r="C13" s="6" t="n"/>
      <c r="D13" s="10" t="n"/>
      <c r="E13" s="10" t="n"/>
      <c r="F13" s="11">
        <f>IF(D13="","",IF(E13="","",E13-D13))</f>
        <v/>
      </c>
      <c r="G13" s="11">
        <f>IF(F13="","",IF(F13&lt;90,"Sí","No"))</f>
        <v/>
      </c>
      <c r="H13" s="6" t="n"/>
    </row>
    <row r="14">
      <c r="A14" s="6" t="n"/>
      <c r="B14" s="6" t="n"/>
      <c r="C14" s="6" t="n"/>
      <c r="D14" s="10" t="n"/>
      <c r="E14" s="10" t="n"/>
      <c r="F14" s="11">
        <f>IF(D14="","",IF(E14="","",E14-D14))</f>
        <v/>
      </c>
      <c r="G14" s="11">
        <f>IF(F14="","",IF(F14&lt;90,"Sí","No"))</f>
        <v/>
      </c>
      <c r="H14" s="6" t="n"/>
    </row>
    <row r="15">
      <c r="A15" s="6" t="n"/>
      <c r="B15" s="6" t="n"/>
      <c r="C15" s="6" t="n"/>
      <c r="D15" s="10" t="n"/>
      <c r="E15" s="10" t="n"/>
      <c r="F15" s="11">
        <f>IF(D15="","",IF(E15="","",E15-D15))</f>
        <v/>
      </c>
      <c r="G15" s="11">
        <f>IF(F15="","",IF(F15&lt;90,"Sí","No"))</f>
        <v/>
      </c>
      <c r="H15" s="6" t="n"/>
    </row>
    <row r="16">
      <c r="A16" s="6" t="n"/>
      <c r="B16" s="6" t="n"/>
      <c r="C16" s="6" t="n"/>
      <c r="D16" s="10" t="n"/>
      <c r="E16" s="10" t="n"/>
      <c r="F16" s="11">
        <f>IF(D16="","",IF(E16="","",E16-D16))</f>
        <v/>
      </c>
      <c r="G16" s="11">
        <f>IF(F16="","",IF(F16&lt;90,"Sí","No"))</f>
        <v/>
      </c>
      <c r="H16" s="6" t="n"/>
    </row>
    <row r="17">
      <c r="A17" s="6" t="n"/>
      <c r="B17" s="6" t="n"/>
      <c r="C17" s="6" t="n"/>
      <c r="D17" s="10" t="n"/>
      <c r="E17" s="10" t="n"/>
      <c r="F17" s="11">
        <f>IF(D17="","",IF(E17="","",E17-D17))</f>
        <v/>
      </c>
      <c r="G17" s="11">
        <f>IF(F17="","",IF(F17&lt;90,"Sí","No"))</f>
        <v/>
      </c>
      <c r="H17" s="6" t="n"/>
    </row>
    <row r="18">
      <c r="A18" s="6" t="n"/>
      <c r="B18" s="6" t="n"/>
      <c r="C18" s="6" t="n"/>
      <c r="D18" s="10" t="n"/>
      <c r="E18" s="10" t="n"/>
      <c r="F18" s="11">
        <f>IF(D18="","",IF(E18="","",E18-D18))</f>
        <v/>
      </c>
      <c r="G18" s="11">
        <f>IF(F18="","",IF(F18&lt;90,"Sí","No"))</f>
        <v/>
      </c>
      <c r="H18" s="6" t="n"/>
    </row>
    <row r="19">
      <c r="A19" s="6" t="n"/>
      <c r="B19" s="6" t="n"/>
      <c r="C19" s="6" t="n"/>
      <c r="D19" s="10" t="n"/>
      <c r="E19" s="10" t="n"/>
      <c r="F19" s="11">
        <f>IF(D19="","",IF(E19="","",E19-D19))</f>
        <v/>
      </c>
      <c r="G19" s="11">
        <f>IF(F19="","",IF(F19&lt;90,"Sí","No"))</f>
        <v/>
      </c>
      <c r="H19" s="6" t="n"/>
    </row>
    <row r="20">
      <c r="A20" s="6" t="n"/>
      <c r="B20" s="6" t="n"/>
      <c r="C20" s="6" t="n"/>
      <c r="D20" s="10" t="n"/>
      <c r="E20" s="10" t="n"/>
      <c r="F20" s="11">
        <f>IF(D20="","",IF(E20="","",E20-D20))</f>
        <v/>
      </c>
      <c r="G20" s="11">
        <f>IF(F20="","",IF(F20&lt;90,"Sí","No"))</f>
        <v/>
      </c>
      <c r="H20" s="6" t="n"/>
    </row>
    <row r="21">
      <c r="A21" s="6" t="n"/>
      <c r="B21" s="6" t="n"/>
      <c r="C21" s="6" t="n"/>
      <c r="D21" s="10" t="n"/>
      <c r="E21" s="10" t="n"/>
      <c r="F21" s="11">
        <f>IF(D21="","",IF(E21="","",E21-D21))</f>
        <v/>
      </c>
      <c r="G21" s="11">
        <f>IF(F21="","",IF(F21&lt;90,"Sí","No"))</f>
        <v/>
      </c>
      <c r="H21" s="6" t="n"/>
    </row>
    <row r="22">
      <c r="A22" s="6" t="n"/>
      <c r="B22" s="6" t="n"/>
      <c r="C22" s="6" t="n"/>
      <c r="D22" s="10" t="n"/>
      <c r="E22" s="10" t="n"/>
      <c r="F22" s="11">
        <f>IF(D22="","",IF(E22="","",E22-D22))</f>
        <v/>
      </c>
      <c r="G22" s="11">
        <f>IF(F22="","",IF(F22&lt;90,"Sí","No"))</f>
        <v/>
      </c>
      <c r="H22" s="6" t="n"/>
    </row>
    <row r="23">
      <c r="A23" s="6" t="n"/>
      <c r="B23" s="6" t="n"/>
      <c r="C23" s="6" t="n"/>
      <c r="D23" s="10" t="n"/>
      <c r="E23" s="10" t="n"/>
      <c r="F23" s="11">
        <f>IF(D23="","",IF(E23="","",E23-D23))</f>
        <v/>
      </c>
      <c r="G23" s="11">
        <f>IF(F23="","",IF(F23&lt;90,"Sí","No"))</f>
        <v/>
      </c>
      <c r="H23" s="6" t="n"/>
    </row>
    <row r="24">
      <c r="A24" s="6" t="n"/>
      <c r="B24" s="6" t="n"/>
      <c r="C24" s="6" t="n"/>
      <c r="D24" s="10" t="n"/>
      <c r="E24" s="10" t="n"/>
      <c r="F24" s="11">
        <f>IF(D24="","",IF(E24="","",E24-D24))</f>
        <v/>
      </c>
      <c r="G24" s="11">
        <f>IF(F24="","",IF(F24&lt;90,"Sí","No"))</f>
        <v/>
      </c>
      <c r="H24" s="6" t="n"/>
    </row>
    <row r="25">
      <c r="A25" s="6" t="n"/>
      <c r="B25" s="6" t="n"/>
      <c r="C25" s="6" t="n"/>
      <c r="D25" s="10" t="n"/>
      <c r="E25" s="10" t="n"/>
      <c r="F25" s="11">
        <f>IF(D25="","",IF(E25="","",E25-D25))</f>
        <v/>
      </c>
      <c r="G25" s="11">
        <f>IF(F25="","",IF(F25&lt;90,"Sí","No"))</f>
        <v/>
      </c>
      <c r="H25" s="6" t="n"/>
    </row>
    <row r="26">
      <c r="A26" s="6" t="n"/>
      <c r="B26" s="6" t="n"/>
      <c r="C26" s="6" t="n"/>
      <c r="D26" s="10" t="n"/>
      <c r="E26" s="10" t="n"/>
      <c r="F26" s="11">
        <f>IF(D26="","",IF(E26="","",E26-D26))</f>
        <v/>
      </c>
      <c r="G26" s="11">
        <f>IF(F26="","",IF(F26&lt;90,"Sí","No"))</f>
        <v/>
      </c>
      <c r="H26" s="6" t="n"/>
    </row>
    <row r="27">
      <c r="A27" s="6" t="n"/>
      <c r="B27" s="6" t="n"/>
      <c r="C27" s="6" t="n"/>
      <c r="D27" s="10" t="n"/>
      <c r="E27" s="10" t="n"/>
      <c r="F27" s="11">
        <f>IF(D27="","",IF(E27="","",E27-D27))</f>
        <v/>
      </c>
      <c r="G27" s="11">
        <f>IF(F27="","",IF(F27&lt;90,"Sí","No"))</f>
        <v/>
      </c>
      <c r="H27" s="6" t="n"/>
    </row>
    <row r="28">
      <c r="A28" s="6" t="n"/>
      <c r="B28" s="6" t="n"/>
      <c r="C28" s="6" t="n"/>
      <c r="D28" s="10" t="n"/>
      <c r="E28" s="10" t="n"/>
      <c r="F28" s="11">
        <f>IF(D28="","",IF(E28="","",E28-D28))</f>
        <v/>
      </c>
      <c r="G28" s="11">
        <f>IF(F28="","",IF(F28&lt;90,"Sí","No"))</f>
        <v/>
      </c>
      <c r="H28" s="6" t="n"/>
    </row>
    <row r="29">
      <c r="A29" s="6" t="n"/>
      <c r="B29" s="6" t="n"/>
      <c r="C29" s="6" t="n"/>
      <c r="D29" s="10" t="n"/>
      <c r="E29" s="10" t="n"/>
      <c r="F29" s="11">
        <f>IF(D29="","",IF(E29="","",E29-D29))</f>
        <v/>
      </c>
      <c r="G29" s="11">
        <f>IF(F29="","",IF(F29&lt;90,"Sí","No"))</f>
        <v/>
      </c>
      <c r="H29" s="6" t="n"/>
    </row>
    <row r="30">
      <c r="A30" s="6" t="n"/>
      <c r="B30" s="6" t="n"/>
      <c r="C30" s="6" t="n"/>
      <c r="D30" s="10" t="n"/>
      <c r="E30" s="10" t="n"/>
      <c r="F30" s="11">
        <f>IF(D30="","",IF(E30="","",E30-D30))</f>
        <v/>
      </c>
      <c r="G30" s="11">
        <f>IF(F30="","",IF(F30&lt;90,"Sí","No"))</f>
        <v/>
      </c>
      <c r="H30" s="6" t="n"/>
    </row>
    <row r="31">
      <c r="A31" s="6" t="n"/>
      <c r="B31" s="6" t="n"/>
      <c r="C31" s="6" t="n"/>
      <c r="D31" s="10" t="n"/>
      <c r="E31" s="10" t="n"/>
      <c r="F31" s="11">
        <f>IF(D31="","",IF(E31="","",E31-D31))</f>
        <v/>
      </c>
      <c r="G31" s="11">
        <f>IF(F31="","",IF(F31&lt;90,"Sí","No"))</f>
        <v/>
      </c>
      <c r="H31" s="6" t="n"/>
    </row>
    <row r="32">
      <c r="A32" s="6" t="n"/>
      <c r="B32" s="6" t="n"/>
      <c r="C32" s="6" t="n"/>
      <c r="D32" s="10" t="n"/>
      <c r="E32" s="10" t="n"/>
      <c r="F32" s="11">
        <f>IF(D32="","",IF(E32="","",E32-D32))</f>
        <v/>
      </c>
      <c r="G32" s="11">
        <f>IF(F32="","",IF(F32&lt;90,"Sí","No"))</f>
        <v/>
      </c>
      <c r="H32" s="6" t="n"/>
    </row>
    <row r="33">
      <c r="A33" s="6" t="n"/>
      <c r="B33" s="6" t="n"/>
      <c r="C33" s="6" t="n"/>
      <c r="D33" s="10" t="n"/>
      <c r="E33" s="10" t="n"/>
      <c r="F33" s="11">
        <f>IF(D33="","",IF(E33="","",E33-D33))</f>
        <v/>
      </c>
      <c r="G33" s="11">
        <f>IF(F33="","",IF(F33&lt;90,"Sí","No"))</f>
        <v/>
      </c>
      <c r="H33" s="6" t="n"/>
    </row>
    <row r="34">
      <c r="A34" s="6" t="n"/>
      <c r="B34" s="6" t="n"/>
      <c r="C34" s="6" t="n"/>
      <c r="D34" s="10" t="n"/>
      <c r="E34" s="10" t="n"/>
      <c r="F34" s="11">
        <f>IF(D34="","",IF(E34="","",E34-D34))</f>
        <v/>
      </c>
      <c r="G34" s="11">
        <f>IF(F34="","",IF(F34&lt;90,"Sí","No"))</f>
        <v/>
      </c>
      <c r="H34" s="6" t="n"/>
    </row>
    <row r="35">
      <c r="A35" s="6" t="n"/>
      <c r="B35" s="6" t="n"/>
      <c r="C35" s="6" t="n"/>
      <c r="D35" s="10" t="n"/>
      <c r="E35" s="10" t="n"/>
      <c r="F35" s="11">
        <f>IF(D35="","",IF(E35="","",E35-D35))</f>
        <v/>
      </c>
      <c r="G35" s="11">
        <f>IF(F35="","",IF(F35&lt;90,"Sí","No"))</f>
        <v/>
      </c>
      <c r="H35" s="6" t="n"/>
    </row>
    <row r="36">
      <c r="A36" s="6" t="n"/>
      <c r="B36" s="6" t="n"/>
      <c r="C36" s="6" t="n"/>
      <c r="D36" s="10" t="n"/>
      <c r="E36" s="10" t="n"/>
      <c r="F36" s="11">
        <f>IF(D36="","",IF(E36="","",E36-D36))</f>
        <v/>
      </c>
      <c r="G36" s="11">
        <f>IF(F36="","",IF(F36&lt;90,"Sí","No"))</f>
        <v/>
      </c>
      <c r="H36" s="6" t="n"/>
    </row>
    <row r="37">
      <c r="A37" s="6" t="n"/>
      <c r="B37" s="6" t="n"/>
      <c r="C37" s="6" t="n"/>
      <c r="D37" s="10" t="n"/>
      <c r="E37" s="10" t="n"/>
      <c r="F37" s="11">
        <f>IF(D37="","",IF(E37="","",E37-D37))</f>
        <v/>
      </c>
      <c r="G37" s="11">
        <f>IF(F37="","",IF(F37&lt;90,"Sí","No"))</f>
        <v/>
      </c>
      <c r="H37" s="6" t="n"/>
    </row>
    <row r="38">
      <c r="A38" s="6" t="n"/>
      <c r="B38" s="6" t="n"/>
      <c r="C38" s="6" t="n"/>
      <c r="D38" s="10" t="n"/>
      <c r="E38" s="10" t="n"/>
      <c r="F38" s="11">
        <f>IF(D38="","",IF(E38="","",E38-D38))</f>
        <v/>
      </c>
      <c r="G38" s="11">
        <f>IF(F38="","",IF(F38&lt;90,"Sí","No"))</f>
        <v/>
      </c>
      <c r="H38" s="6" t="n"/>
    </row>
    <row r="39">
      <c r="A39" s="6" t="n"/>
      <c r="B39" s="6" t="n"/>
      <c r="C39" s="6" t="n"/>
      <c r="D39" s="10" t="n"/>
      <c r="E39" s="10" t="n"/>
      <c r="F39" s="11">
        <f>IF(D39="","",IF(E39="","",E39-D39))</f>
        <v/>
      </c>
      <c r="G39" s="11">
        <f>IF(F39="","",IF(F39&lt;90,"Sí","No"))</f>
        <v/>
      </c>
      <c r="H39" s="6" t="n"/>
    </row>
    <row r="40">
      <c r="A40" s="6" t="n"/>
      <c r="B40" s="6" t="n"/>
      <c r="C40" s="6" t="n"/>
      <c r="D40" s="10" t="n"/>
      <c r="E40" s="10" t="n"/>
      <c r="F40" s="11">
        <f>IF(D40="","",IF(E40="","",E40-D40))</f>
        <v/>
      </c>
      <c r="G40" s="11">
        <f>IF(F40="","",IF(F40&lt;90,"Sí","No"))</f>
        <v/>
      </c>
      <c r="H40" s="6" t="n"/>
    </row>
    <row r="41">
      <c r="A41" s="6" t="n"/>
      <c r="B41" s="6" t="n"/>
      <c r="C41" s="6" t="n"/>
      <c r="D41" s="10" t="n"/>
      <c r="E41" s="10" t="n"/>
      <c r="F41" s="11">
        <f>IF(D41="","",IF(E41="","",E41-D41))</f>
        <v/>
      </c>
      <c r="G41" s="11">
        <f>IF(F41="","",IF(F41&lt;90,"Sí","No"))</f>
        <v/>
      </c>
      <c r="H41" s="6" t="n"/>
    </row>
    <row r="42">
      <c r="A42" s="6" t="n"/>
      <c r="B42" s="6" t="n"/>
      <c r="C42" s="6" t="n"/>
      <c r="D42" s="10" t="n"/>
      <c r="E42" s="10" t="n"/>
      <c r="F42" s="11">
        <f>IF(D42="","",IF(E42="","",E42-D42))</f>
        <v/>
      </c>
      <c r="G42" s="11">
        <f>IF(F42="","",IF(F42&lt;90,"Sí","No"))</f>
        <v/>
      </c>
      <c r="H42" s="6" t="n"/>
    </row>
    <row r="43">
      <c r="A43" s="6" t="n"/>
      <c r="B43" s="6" t="n"/>
      <c r="C43" s="6" t="n"/>
      <c r="D43" s="10" t="n"/>
      <c r="E43" s="10" t="n"/>
      <c r="F43" s="11">
        <f>IF(D43="","",IF(E43="","",E43-D43))</f>
        <v/>
      </c>
      <c r="G43" s="11">
        <f>IF(F43="","",IF(F43&lt;90,"Sí","No"))</f>
        <v/>
      </c>
      <c r="H43" s="6" t="n"/>
    </row>
    <row r="44">
      <c r="A44" s="6" t="n"/>
      <c r="B44" s="6" t="n"/>
      <c r="C44" s="6" t="n"/>
      <c r="D44" s="10" t="n"/>
      <c r="E44" s="10" t="n"/>
      <c r="F44" s="11">
        <f>IF(D44="","",IF(E44="","",E44-D44))</f>
        <v/>
      </c>
      <c r="G44" s="11">
        <f>IF(F44="","",IF(F44&lt;90,"Sí","No"))</f>
        <v/>
      </c>
      <c r="H44" s="6" t="n"/>
    </row>
    <row r="47">
      <c r="A47" s="3" t="inlineStr">
        <is>
          <t>Proporción de ingresos que salieron antes de 90 días</t>
        </is>
      </c>
      <c r="F47" s="8">
        <f>IF(COUNTA(D5:D44)=0,"",COUNTIF(G5:G44,"Sí")/COUNTA(D5:D44))</f>
        <v/>
      </c>
    </row>
    <row r="48">
      <c r="A48" t="inlineStr">
        <is>
          <t>Léase con cuidado: con pocos ingresos, una sola salida mueve mucho la proporción.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PROGRAMA DE INCORPORACIÓN 30-60-90 — EL SALVADOR</t>
        </is>
      </c>
    </row>
    <row r="2">
      <c r="A2" t="inlineStr"/>
    </row>
    <row r="3">
      <c r="A3" t="inlineStr">
        <is>
          <t>1. Hoja 1: escriba la fecha de ingreso en B3; las fechas límite se calculan solas. Marque cada tarea al cumplirla.</t>
        </is>
      </c>
    </row>
    <row r="4">
      <c r="A4" t="inlineStr">
        <is>
          <t xml:space="preserve">   Las tareas legales llevan su artículo: contrato en tres ejemplares y remisión del tercero en ocho días (Art. 18),</t>
        </is>
      </c>
    </row>
    <row r="5">
      <c r="A5" t="inlineStr">
        <is>
          <t xml:space="preserve">   reglamento interno dado a conocer si hay diez o más trabajadores permanentes (Arts. 302 y 306), inscripción al ISSS</t>
        </is>
      </c>
    </row>
    <row r="6">
      <c r="A6" t="inlineStr">
        <is>
          <t xml:space="preserve">   dentro de diez días hábiles y elección de AFP por el trabajador.</t>
        </is>
      </c>
    </row>
    <row r="7">
      <c r="A7" t="inlineStr">
        <is>
          <t>2. Hoja 2: objetivos de los primeros 30, 60 y 90 días, acordados con la persona el día 1.</t>
        </is>
      </c>
    </row>
    <row r="8">
      <c r="A8" t="inlineStr">
        <is>
          <t>3. Hoja 3: registro de ingresos para calcular cuántos salen antes de 90 días; investigue el motivo antes de suponerlo.</t>
        </is>
      </c>
    </row>
    <row r="9">
      <c r="A9" t="inlineStr"/>
    </row>
    <row r="10">
      <c r="A10" t="inlineStr">
        <is>
          <t>Período de prueba: hasta treinta días y solo si se pactó en el contrato (Art. 28). El 30-60-90 no lo alarga: la decisión</t>
        </is>
      </c>
    </row>
    <row r="11">
      <c r="A11" t="inlineStr">
        <is>
          <t>sobre el período de prueba se documenta antes del día 30.</t>
        </is>
      </c>
    </row>
    <row r="12">
      <c r="A12" t="inlineStr"/>
    </row>
    <row r="13">
      <c r="A13" t="inlineStr">
        <is>
          <t>Plantilla de taglinesolucionessv.com. No sustituye la revisión de un profesional.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2026-10-25T18:00:10Z</dcterms:created>
  <dcterms:modified xmlns:dcterms="http://purl.org/dc/terms/" xmlns:xsi="http://www.w3.org/2001/XMLSchema-instance" xsi:type="dcterms:W3CDTF">2026-10-25T18:00:10Z</dcterms:modified>
</cp:coreProperties>
</file>