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Matriz" sheetId="1" state="visible" r:id="rId1"/>
    <sheet xmlns:r="http://schemas.openxmlformats.org/officeDocument/2006/relationships" name="2 Observaciones" sheetId="2" state="visible" r:id="rId2"/>
    <sheet xmlns:r="http://schemas.openxmlformats.org/officeDocument/2006/relationships" name="3 Consolidación" sheetId="3" state="visible" r:id="rId3"/>
    <sheet xmlns:r="http://schemas.openxmlformats.org/officeDocument/2006/relationships" name="Instrucciones" sheetId="4" state="visible" r:id="rId4"/>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sz val="13"/>
    </font>
    <font>
      <b val="1"/>
      <color rgb="00FFFFFF"/>
    </font>
    <font>
      <i val="1"/>
      <color rgb="00555555"/>
    </font>
    <font>
      <b val="1"/>
    </font>
  </fonts>
  <fills count="4">
    <fill>
      <patternFill/>
    </fill>
    <fill>
      <patternFill patternType="gray125"/>
    </fill>
    <fill>
      <patternFill patternType="solid">
        <fgColor rgb="001F2A4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0">
    <xf numFmtId="0" fontId="0" fillId="0" borderId="0" pivotButton="0" quotePrefix="0" xfId="0"/>
    <xf numFmtId="0" fontId="1" fillId="0" borderId="0" pivotButton="0" quotePrefix="0" xfId="0"/>
    <xf numFmtId="0" fontId="0" fillId="0" borderId="0" applyAlignment="1" pivotButton="0" quotePrefix="0" xfId="0">
      <alignment/>
    </xf>
    <xf numFmtId="0" fontId="2" fillId="2" borderId="1" applyAlignment="1" pivotButton="0" quotePrefix="0" xfId="0">
      <alignment vertical="center" wrapText="1"/>
    </xf>
    <xf numFmtId="0" fontId="3" fillId="0" borderId="1" applyAlignment="1" pivotButton="0" quotePrefix="0" xfId="0">
      <alignment vertical="top" wrapText="1"/>
    </xf>
    <xf numFmtId="0" fontId="4" fillId="0"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4" fillId="0" borderId="0" pivotButton="0" quotePrefix="0" xfId="0"/>
    <xf numFmtId="2"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30" customWidth="1" min="2" max="2"/>
    <col width="18" customWidth="1" min="3" max="3"/>
    <col width="18" customWidth="1" min="4" max="4"/>
    <col width="18" customWidth="1" min="5" max="5"/>
    <col width="18" customWidth="1" min="6" max="6"/>
  </cols>
  <sheetData>
    <row r="1">
      <c r="A1" s="1" t="inlineStr">
        <is>
          <t>MATRIZ EJERCICIO × COMPETENCIA — Supervisor de turno (promoción interna)</t>
        </is>
      </c>
    </row>
    <row r="2">
      <c r="A2" s="2" t="inlineStr">
        <is>
          <t>Marque con 1 qué competencia se observa en cada ejercicio. Regla de esta plantilla: cada competencia en al menos 2 ejercicios.</t>
        </is>
      </c>
    </row>
    <row r="4" ht="42" customHeight="1">
      <c r="A4" s="3" t="inlineStr">
        <is>
          <t>Ejercicio</t>
        </is>
      </c>
      <c r="B4" s="3" t="inlineStr">
        <is>
          <t>Formato</t>
        </is>
      </c>
      <c r="C4" s="3" t="inlineStr">
        <is>
          <t>Organización del trabajo</t>
        </is>
      </c>
      <c r="D4" s="3" t="inlineStr">
        <is>
          <t>Análisis y toma de decisiones</t>
        </is>
      </c>
      <c r="E4" s="3" t="inlineStr">
        <is>
          <t>Retroalimentación y manejo de personas</t>
        </is>
      </c>
      <c r="F4" s="3" t="inlineStr">
        <is>
          <t>Comunicación</t>
        </is>
      </c>
    </row>
    <row r="5">
      <c r="A5" s="4" t="inlineStr">
        <is>
          <t>Bandeja de entrada del lunes</t>
        </is>
      </c>
      <c r="B5" s="4" t="inlineStr">
        <is>
          <t>Individual, 45 minutos, escrito</t>
        </is>
      </c>
      <c r="C5" s="4" t="n">
        <v>1</v>
      </c>
      <c r="D5" s="4" t="n">
        <v>1</v>
      </c>
      <c r="E5" s="4" t="n"/>
      <c r="F5" s="4" t="n"/>
    </row>
    <row r="6">
      <c r="A6" s="4" t="inlineStr">
        <is>
          <t>Conversación de retroalimentación</t>
        </is>
      </c>
      <c r="B6" s="4" t="inlineStr">
        <is>
          <t>Simulación uno a uno, 20 minutos</t>
        </is>
      </c>
      <c r="C6" s="4" t="n"/>
      <c r="D6" s="4" t="n"/>
      <c r="E6" s="4" t="n">
        <v>1</v>
      </c>
      <c r="F6" s="4" t="n">
        <v>1</v>
      </c>
    </row>
    <row r="7">
      <c r="A7" s="4" t="inlineStr">
        <is>
          <t>Reunión de arranque de turno</t>
        </is>
      </c>
      <c r="B7" s="4" t="inlineStr">
        <is>
          <t>Grupal, 30 minutos</t>
        </is>
      </c>
      <c r="C7" s="4" t="n">
        <v>1</v>
      </c>
      <c r="D7" s="4" t="n">
        <v>1</v>
      </c>
      <c r="E7" s="4" t="n"/>
      <c r="F7" s="4" t="n">
        <v>1</v>
      </c>
    </row>
    <row r="8">
      <c r="A8" s="4" t="inlineStr">
        <is>
          <t>Caso de un reclamo repetido</t>
        </is>
      </c>
      <c r="B8" s="4" t="inlineStr">
        <is>
          <t>Individual, 30 minutos y 10 de exposición</t>
        </is>
      </c>
      <c r="C8" s="4" t="n"/>
      <c r="D8" s="4" t="n">
        <v>1</v>
      </c>
      <c r="E8" s="4" t="n">
        <v>1</v>
      </c>
      <c r="F8" s="4" t="n"/>
    </row>
    <row r="9">
      <c r="A9" s="5" t="inlineStr">
        <is>
          <t>Ejercicios que observan la competencia</t>
        </is>
      </c>
      <c r="B9" s="6" t="n"/>
      <c r="C9" s="7">
        <f>SUM(C5:C8)</f>
        <v/>
      </c>
      <c r="D9" s="7">
        <f>SUM(D5:D8)</f>
        <v/>
      </c>
      <c r="E9" s="7">
        <f>SUM(E5:E8)</f>
        <v/>
      </c>
      <c r="F9" s="7">
        <f>SUM(F5:F8)</f>
        <v/>
      </c>
    </row>
    <row r="10">
      <c r="A10" s="8" t="inlineStr">
        <is>
          <t>¿Cumple la regla?</t>
        </is>
      </c>
      <c r="C10">
        <f>IF(C9&gt;=2,"Sí","No")</f>
        <v/>
      </c>
      <c r="D10">
        <f>IF(D9&gt;=2,"Sí","No")</f>
        <v/>
      </c>
      <c r="E10">
        <f>IF(E9&gt;=2,"Sí","No")</f>
        <v/>
      </c>
      <c r="F10">
        <f>IF(F9&gt;=2,"Sí","No")</f>
        <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84"/>
  <sheetViews>
    <sheetView workbookViewId="0">
      <selection activeCell="A1" sqref="A1"/>
    </sheetView>
  </sheetViews>
  <sheetFormatPr baseColWidth="8" defaultRowHeight="15"/>
  <cols>
    <col width="16" customWidth="1" min="1" max="1"/>
    <col width="30" customWidth="1" min="2" max="2"/>
    <col width="34" customWidth="1" min="3" max="3"/>
    <col width="11" customWidth="1" min="4" max="4"/>
    <col width="50" customWidth="1" min="5" max="5"/>
  </cols>
  <sheetData>
    <row r="1">
      <c r="A1" s="1" t="inlineStr">
        <is>
          <t>PUNTAJES POR OBSERVADOR (escala 1-4 con anclas de conducta)</t>
        </is>
      </c>
    </row>
    <row r="2">
      <c r="A2" s="2" t="inlineStr">
        <is>
          <t>Una fila por observador, ejercicio y competencia. Ejemplo demostrativo en cursiva. Diferencia de 2 o más en un ejercicio = discutir antes de consolidar.</t>
        </is>
      </c>
    </row>
    <row r="4" ht="42" customHeight="1">
      <c r="A4" s="3" t="inlineStr">
        <is>
          <t>Observador</t>
        </is>
      </c>
      <c r="B4" s="3" t="inlineStr">
        <is>
          <t>Ejercicio</t>
        </is>
      </c>
      <c r="C4" s="3" t="inlineStr">
        <is>
          <t>Competencia</t>
        </is>
      </c>
      <c r="D4" s="3" t="inlineStr">
        <is>
          <t>Nivel (1-4)</t>
        </is>
      </c>
      <c r="E4" s="3" t="inlineStr">
        <is>
          <t>Evidencia anotada</t>
        </is>
      </c>
    </row>
    <row r="5">
      <c r="A5" s="4" t="inlineStr">
        <is>
          <t>Observador 1</t>
        </is>
      </c>
      <c r="B5" s="4" t="inlineStr">
        <is>
          <t>Bandeja de entrada del lunes</t>
        </is>
      </c>
      <c r="C5" s="4" t="inlineStr">
        <is>
          <t>Organización del trabajo</t>
        </is>
      </c>
      <c r="D5" s="4" t="n">
        <v>3</v>
      </c>
      <c r="E5" s="4" t="n"/>
    </row>
    <row r="6">
      <c r="A6" s="4" t="inlineStr">
        <is>
          <t>Observador 2</t>
        </is>
      </c>
      <c r="B6" s="4" t="inlineStr">
        <is>
          <t>Bandeja de entrada del lunes</t>
        </is>
      </c>
      <c r="C6" s="4" t="inlineStr">
        <is>
          <t>Organización del trabajo</t>
        </is>
      </c>
      <c r="D6" s="4" t="n">
        <v>3</v>
      </c>
      <c r="E6" s="4" t="n"/>
    </row>
    <row r="7">
      <c r="A7" s="4" t="inlineStr">
        <is>
          <t>Observador 1</t>
        </is>
      </c>
      <c r="B7" s="4" t="inlineStr">
        <is>
          <t>Bandeja de entrada del lunes</t>
        </is>
      </c>
      <c r="C7" s="4" t="inlineStr">
        <is>
          <t>Análisis y toma de decisiones</t>
        </is>
      </c>
      <c r="D7" s="4" t="n">
        <v>2</v>
      </c>
      <c r="E7" s="4" t="n"/>
    </row>
    <row r="8">
      <c r="A8" s="4" t="inlineStr">
        <is>
          <t>Observador 2</t>
        </is>
      </c>
      <c r="B8" s="4" t="inlineStr">
        <is>
          <t>Bandeja de entrada del lunes</t>
        </is>
      </c>
      <c r="C8" s="4" t="inlineStr">
        <is>
          <t>Análisis y toma de decisiones</t>
        </is>
      </c>
      <c r="D8" s="4" t="n">
        <v>3</v>
      </c>
      <c r="E8" s="4" t="n"/>
    </row>
    <row r="9">
      <c r="A9" s="4" t="inlineStr">
        <is>
          <t>Observador 1</t>
        </is>
      </c>
      <c r="B9" s="4" t="inlineStr">
        <is>
          <t>Conversación de retroalimentación</t>
        </is>
      </c>
      <c r="C9" s="4" t="inlineStr">
        <is>
          <t>Retroalimentación y manejo de personas</t>
        </is>
      </c>
      <c r="D9" s="4" t="n">
        <v>4</v>
      </c>
      <c r="E9" s="4" t="n"/>
    </row>
    <row r="10">
      <c r="A10" s="4" t="inlineStr">
        <is>
          <t>Observador 2</t>
        </is>
      </c>
      <c r="B10" s="4" t="inlineStr">
        <is>
          <t>Conversación de retroalimentación</t>
        </is>
      </c>
      <c r="C10" s="4" t="inlineStr">
        <is>
          <t>Retroalimentación y manejo de personas</t>
        </is>
      </c>
      <c r="D10" s="4" t="n">
        <v>2</v>
      </c>
      <c r="E10" s="4" t="n"/>
    </row>
    <row r="11">
      <c r="A11" s="4" t="inlineStr">
        <is>
          <t>Observador 1</t>
        </is>
      </c>
      <c r="B11" s="4" t="inlineStr">
        <is>
          <t>Conversación de retroalimentación</t>
        </is>
      </c>
      <c r="C11" s="4" t="inlineStr">
        <is>
          <t>Comunicación</t>
        </is>
      </c>
      <c r="D11" s="4" t="n">
        <v>3</v>
      </c>
      <c r="E11" s="4" t="n"/>
    </row>
    <row r="12">
      <c r="A12" s="4" t="inlineStr">
        <is>
          <t>Observador 2</t>
        </is>
      </c>
      <c r="B12" s="4" t="inlineStr">
        <is>
          <t>Conversación de retroalimentación</t>
        </is>
      </c>
      <c r="C12" s="4" t="inlineStr">
        <is>
          <t>Comunicación</t>
        </is>
      </c>
      <c r="D12" s="4" t="n">
        <v>3</v>
      </c>
      <c r="E12" s="4" t="n"/>
    </row>
    <row r="13">
      <c r="A13" s="4" t="inlineStr">
        <is>
          <t>Observador 1</t>
        </is>
      </c>
      <c r="B13" s="4" t="inlineStr">
        <is>
          <t>Reunión de arranque de turno</t>
        </is>
      </c>
      <c r="C13" s="4" t="inlineStr">
        <is>
          <t>Comunicación</t>
        </is>
      </c>
      <c r="D13" s="4" t="n">
        <v>3</v>
      </c>
      <c r="E13" s="4" t="n"/>
    </row>
    <row r="14">
      <c r="A14" s="4" t="inlineStr">
        <is>
          <t>Observador 2</t>
        </is>
      </c>
      <c r="B14" s="4" t="inlineStr">
        <is>
          <t>Reunión de arranque de turno</t>
        </is>
      </c>
      <c r="C14" s="4" t="inlineStr">
        <is>
          <t>Comunicación</t>
        </is>
      </c>
      <c r="D14" s="4" t="n">
        <v>4</v>
      </c>
      <c r="E14" s="4" t="n"/>
    </row>
    <row r="15">
      <c r="A15" s="4" t="inlineStr">
        <is>
          <t>Observador 1</t>
        </is>
      </c>
      <c r="B15" s="4" t="inlineStr">
        <is>
          <t>Reunión de arranque de turno</t>
        </is>
      </c>
      <c r="C15" s="4" t="inlineStr">
        <is>
          <t>Organización del trabajo</t>
        </is>
      </c>
      <c r="D15" s="4" t="n">
        <v>3</v>
      </c>
      <c r="E15" s="4" t="n"/>
    </row>
    <row r="16">
      <c r="A16" s="4" t="inlineStr">
        <is>
          <t>Observador 2</t>
        </is>
      </c>
      <c r="B16" s="4" t="inlineStr">
        <is>
          <t>Reunión de arranque de turno</t>
        </is>
      </c>
      <c r="C16" s="4" t="inlineStr">
        <is>
          <t>Organización del trabajo</t>
        </is>
      </c>
      <c r="D16" s="4" t="n">
        <v>2</v>
      </c>
      <c r="E16" s="4" t="n"/>
    </row>
    <row r="17">
      <c r="A17" s="4" t="inlineStr">
        <is>
          <t>Observador 1</t>
        </is>
      </c>
      <c r="B17" s="4" t="inlineStr">
        <is>
          <t>Reunión de arranque de turno</t>
        </is>
      </c>
      <c r="C17" s="4" t="inlineStr">
        <is>
          <t>Análisis y toma de decisiones</t>
        </is>
      </c>
      <c r="D17" s="4" t="n">
        <v>3</v>
      </c>
      <c r="E17" s="4" t="n"/>
    </row>
    <row r="18">
      <c r="A18" s="4" t="inlineStr">
        <is>
          <t>Observador 2</t>
        </is>
      </c>
      <c r="B18" s="4" t="inlineStr">
        <is>
          <t>Reunión de arranque de turno</t>
        </is>
      </c>
      <c r="C18" s="4" t="inlineStr">
        <is>
          <t>Análisis y toma de decisiones</t>
        </is>
      </c>
      <c r="D18" s="4" t="n">
        <v>3</v>
      </c>
      <c r="E18" s="4" t="n"/>
    </row>
    <row r="19">
      <c r="A19" s="4" t="inlineStr">
        <is>
          <t>Observador 1</t>
        </is>
      </c>
      <c r="B19" s="4" t="inlineStr">
        <is>
          <t>Caso de un reclamo repetido</t>
        </is>
      </c>
      <c r="C19" s="4" t="inlineStr">
        <is>
          <t>Análisis y toma de decisiones</t>
        </is>
      </c>
      <c r="D19" s="4" t="n">
        <v>3</v>
      </c>
      <c r="E19" s="4" t="n"/>
    </row>
    <row r="20">
      <c r="A20" s="4" t="inlineStr">
        <is>
          <t>Observador 2</t>
        </is>
      </c>
      <c r="B20" s="4" t="inlineStr">
        <is>
          <t>Caso de un reclamo repetido</t>
        </is>
      </c>
      <c r="C20" s="4" t="inlineStr">
        <is>
          <t>Análisis y toma de decisiones</t>
        </is>
      </c>
      <c r="D20" s="4" t="n">
        <v>3</v>
      </c>
      <c r="E20" s="4" t="n"/>
    </row>
    <row r="21">
      <c r="A21" s="4" t="inlineStr">
        <is>
          <t>Observador 1</t>
        </is>
      </c>
      <c r="B21" s="4" t="inlineStr">
        <is>
          <t>Caso de un reclamo repetido</t>
        </is>
      </c>
      <c r="C21" s="4" t="inlineStr">
        <is>
          <t>Retroalimentación y manejo de personas</t>
        </is>
      </c>
      <c r="D21" s="4" t="n">
        <v>3</v>
      </c>
      <c r="E21" s="4" t="n"/>
    </row>
    <row r="22">
      <c r="A22" s="4" t="inlineStr">
        <is>
          <t>Observador 2</t>
        </is>
      </c>
      <c r="B22" s="4" t="inlineStr">
        <is>
          <t>Caso de un reclamo repetido</t>
        </is>
      </c>
      <c r="C22" s="4" t="inlineStr">
        <is>
          <t>Retroalimentación y manejo de personas</t>
        </is>
      </c>
      <c r="D22" s="4" t="n">
        <v>3</v>
      </c>
      <c r="E22" s="4" t="n"/>
    </row>
    <row r="23">
      <c r="A23" s="6" t="n"/>
      <c r="B23" s="6" t="n"/>
      <c r="C23" s="6" t="n"/>
      <c r="D23" s="6" t="n"/>
      <c r="E23" s="6" t="n"/>
    </row>
    <row r="24">
      <c r="A24" s="6" t="n"/>
      <c r="B24" s="6" t="n"/>
      <c r="C24" s="6" t="n"/>
      <c r="D24" s="6" t="n"/>
      <c r="E24" s="6" t="n"/>
    </row>
    <row r="25">
      <c r="A25" s="6" t="n"/>
      <c r="B25" s="6" t="n"/>
      <c r="C25" s="6" t="n"/>
      <c r="D25" s="6" t="n"/>
      <c r="E25" s="6" t="n"/>
    </row>
    <row r="26">
      <c r="A26" s="6" t="n"/>
      <c r="B26" s="6" t="n"/>
      <c r="C26" s="6" t="n"/>
      <c r="D26" s="6" t="n"/>
      <c r="E26" s="6" t="n"/>
    </row>
    <row r="27">
      <c r="A27" s="6" t="n"/>
      <c r="B27" s="6" t="n"/>
      <c r="C27" s="6" t="n"/>
      <c r="D27" s="6" t="n"/>
      <c r="E27" s="6" t="n"/>
    </row>
    <row r="28">
      <c r="A28" s="6" t="n"/>
      <c r="B28" s="6" t="n"/>
      <c r="C28" s="6" t="n"/>
      <c r="D28" s="6" t="n"/>
      <c r="E28" s="6" t="n"/>
    </row>
    <row r="29">
      <c r="A29" s="6" t="n"/>
      <c r="B29" s="6" t="n"/>
      <c r="C29" s="6" t="n"/>
      <c r="D29" s="6" t="n"/>
      <c r="E29" s="6" t="n"/>
    </row>
    <row r="30">
      <c r="A30" s="6" t="n"/>
      <c r="B30" s="6" t="n"/>
      <c r="C30" s="6" t="n"/>
      <c r="D30" s="6" t="n"/>
      <c r="E30" s="6" t="n"/>
    </row>
    <row r="31">
      <c r="A31" s="6" t="n"/>
      <c r="B31" s="6" t="n"/>
      <c r="C31" s="6" t="n"/>
      <c r="D31" s="6" t="n"/>
      <c r="E31" s="6" t="n"/>
    </row>
    <row r="32">
      <c r="A32" s="6" t="n"/>
      <c r="B32" s="6" t="n"/>
      <c r="C32" s="6" t="n"/>
      <c r="D32" s="6" t="n"/>
      <c r="E32" s="6" t="n"/>
    </row>
    <row r="33">
      <c r="A33" s="6" t="n"/>
      <c r="B33" s="6" t="n"/>
      <c r="C33" s="6" t="n"/>
      <c r="D33" s="6" t="n"/>
      <c r="E33" s="6" t="n"/>
    </row>
    <row r="34">
      <c r="A34" s="6" t="n"/>
      <c r="B34" s="6" t="n"/>
      <c r="C34" s="6" t="n"/>
      <c r="D34" s="6" t="n"/>
      <c r="E34" s="6" t="n"/>
    </row>
    <row r="35">
      <c r="A35" s="6" t="n"/>
      <c r="B35" s="6" t="n"/>
      <c r="C35" s="6" t="n"/>
      <c r="D35" s="6" t="n"/>
      <c r="E35" s="6" t="n"/>
    </row>
    <row r="36">
      <c r="A36" s="6" t="n"/>
      <c r="B36" s="6" t="n"/>
      <c r="C36" s="6" t="n"/>
      <c r="D36" s="6" t="n"/>
      <c r="E36" s="6" t="n"/>
    </row>
    <row r="37">
      <c r="A37" s="6" t="n"/>
      <c r="B37" s="6" t="n"/>
      <c r="C37" s="6" t="n"/>
      <c r="D37" s="6" t="n"/>
      <c r="E37" s="6" t="n"/>
    </row>
    <row r="38">
      <c r="A38" s="6" t="n"/>
      <c r="B38" s="6" t="n"/>
      <c r="C38" s="6" t="n"/>
      <c r="D38" s="6" t="n"/>
      <c r="E38" s="6" t="n"/>
    </row>
    <row r="39">
      <c r="A39" s="6" t="n"/>
      <c r="B39" s="6" t="n"/>
      <c r="C39" s="6" t="n"/>
      <c r="D39" s="6" t="n"/>
      <c r="E39" s="6" t="n"/>
    </row>
    <row r="40">
      <c r="A40" s="6" t="n"/>
      <c r="B40" s="6" t="n"/>
      <c r="C40" s="6" t="n"/>
      <c r="D40" s="6" t="n"/>
      <c r="E40" s="6" t="n"/>
    </row>
    <row r="41">
      <c r="A41" s="6" t="n"/>
      <c r="B41" s="6" t="n"/>
      <c r="C41" s="6" t="n"/>
      <c r="D41" s="6" t="n"/>
      <c r="E41" s="6" t="n"/>
    </row>
    <row r="42">
      <c r="A42" s="6" t="n"/>
      <c r="B42" s="6" t="n"/>
      <c r="C42" s="6" t="n"/>
      <c r="D42" s="6" t="n"/>
      <c r="E42" s="6" t="n"/>
    </row>
    <row r="43">
      <c r="A43" s="6" t="n"/>
      <c r="B43" s="6" t="n"/>
      <c r="C43" s="6" t="n"/>
      <c r="D43" s="6" t="n"/>
      <c r="E43" s="6" t="n"/>
    </row>
    <row r="44">
      <c r="A44" s="6" t="n"/>
      <c r="B44" s="6" t="n"/>
      <c r="C44" s="6" t="n"/>
      <c r="D44" s="6" t="n"/>
      <c r="E44" s="6" t="n"/>
    </row>
    <row r="45">
      <c r="A45" s="6" t="n"/>
      <c r="B45" s="6" t="n"/>
      <c r="C45" s="6" t="n"/>
      <c r="D45" s="6" t="n"/>
      <c r="E45" s="6" t="n"/>
    </row>
    <row r="46">
      <c r="A46" s="6" t="n"/>
      <c r="B46" s="6" t="n"/>
      <c r="C46" s="6" t="n"/>
      <c r="D46" s="6" t="n"/>
      <c r="E46" s="6" t="n"/>
    </row>
    <row r="47">
      <c r="A47" s="6" t="n"/>
      <c r="B47" s="6" t="n"/>
      <c r="C47" s="6" t="n"/>
      <c r="D47" s="6" t="n"/>
      <c r="E47" s="6" t="n"/>
    </row>
    <row r="48">
      <c r="A48" s="6" t="n"/>
      <c r="B48" s="6" t="n"/>
      <c r="C48" s="6" t="n"/>
      <c r="D48" s="6" t="n"/>
      <c r="E48" s="6" t="n"/>
    </row>
    <row r="49">
      <c r="A49" s="6" t="n"/>
      <c r="B49" s="6" t="n"/>
      <c r="C49" s="6" t="n"/>
      <c r="D49" s="6" t="n"/>
      <c r="E49" s="6" t="n"/>
    </row>
    <row r="50">
      <c r="A50" s="6" t="n"/>
      <c r="B50" s="6" t="n"/>
      <c r="C50" s="6" t="n"/>
      <c r="D50" s="6" t="n"/>
      <c r="E50" s="6" t="n"/>
    </row>
    <row r="51">
      <c r="A51" s="6" t="n"/>
      <c r="B51" s="6" t="n"/>
      <c r="C51" s="6" t="n"/>
      <c r="D51" s="6" t="n"/>
      <c r="E51" s="6" t="n"/>
    </row>
    <row r="52">
      <c r="A52" s="6" t="n"/>
      <c r="B52" s="6" t="n"/>
      <c r="C52" s="6" t="n"/>
      <c r="D52" s="6" t="n"/>
      <c r="E52" s="6" t="n"/>
    </row>
    <row r="53">
      <c r="A53" s="6" t="n"/>
      <c r="B53" s="6" t="n"/>
      <c r="C53" s="6" t="n"/>
      <c r="D53" s="6" t="n"/>
      <c r="E53" s="6" t="n"/>
    </row>
    <row r="54">
      <c r="A54" s="6" t="n"/>
      <c r="B54" s="6" t="n"/>
      <c r="C54" s="6" t="n"/>
      <c r="D54" s="6" t="n"/>
      <c r="E54" s="6" t="n"/>
    </row>
    <row r="55">
      <c r="A55" s="6" t="n"/>
      <c r="B55" s="6" t="n"/>
      <c r="C55" s="6" t="n"/>
      <c r="D55" s="6" t="n"/>
      <c r="E55" s="6" t="n"/>
    </row>
    <row r="56">
      <c r="A56" s="6" t="n"/>
      <c r="B56" s="6" t="n"/>
      <c r="C56" s="6" t="n"/>
      <c r="D56" s="6" t="n"/>
      <c r="E56" s="6" t="n"/>
    </row>
    <row r="57">
      <c r="A57" s="6" t="n"/>
      <c r="B57" s="6" t="n"/>
      <c r="C57" s="6" t="n"/>
      <c r="D57" s="6" t="n"/>
      <c r="E57" s="6" t="n"/>
    </row>
    <row r="58">
      <c r="A58" s="6" t="n"/>
      <c r="B58" s="6" t="n"/>
      <c r="C58" s="6" t="n"/>
      <c r="D58" s="6" t="n"/>
      <c r="E58" s="6" t="n"/>
    </row>
    <row r="59">
      <c r="A59" s="6" t="n"/>
      <c r="B59" s="6" t="n"/>
      <c r="C59" s="6" t="n"/>
      <c r="D59" s="6" t="n"/>
      <c r="E59" s="6" t="n"/>
    </row>
    <row r="60">
      <c r="A60" s="6" t="n"/>
      <c r="B60" s="6" t="n"/>
      <c r="C60" s="6" t="n"/>
      <c r="D60" s="6" t="n"/>
      <c r="E60" s="6" t="n"/>
    </row>
    <row r="61">
      <c r="A61" s="6" t="n"/>
      <c r="B61" s="6" t="n"/>
      <c r="C61" s="6" t="n"/>
      <c r="D61" s="6" t="n"/>
      <c r="E61" s="6" t="n"/>
    </row>
    <row r="62">
      <c r="A62" s="6" t="n"/>
      <c r="B62" s="6" t="n"/>
      <c r="C62" s="6" t="n"/>
      <c r="D62" s="6" t="n"/>
      <c r="E62" s="6" t="n"/>
    </row>
    <row r="63">
      <c r="A63" s="6" t="n"/>
      <c r="B63" s="6" t="n"/>
      <c r="C63" s="6" t="n"/>
      <c r="D63" s="6" t="n"/>
      <c r="E63" s="6" t="n"/>
    </row>
    <row r="64">
      <c r="A64" s="6" t="n"/>
      <c r="B64" s="6" t="n"/>
      <c r="C64" s="6" t="n"/>
      <c r="D64" s="6" t="n"/>
      <c r="E64" s="6" t="n"/>
    </row>
    <row r="65">
      <c r="A65" s="6" t="n"/>
      <c r="B65" s="6" t="n"/>
      <c r="C65" s="6" t="n"/>
      <c r="D65" s="6" t="n"/>
      <c r="E65" s="6" t="n"/>
    </row>
    <row r="66">
      <c r="A66" s="6" t="n"/>
      <c r="B66" s="6" t="n"/>
      <c r="C66" s="6" t="n"/>
      <c r="D66" s="6" t="n"/>
      <c r="E66" s="6" t="n"/>
    </row>
    <row r="67">
      <c r="A67" s="6" t="n"/>
      <c r="B67" s="6" t="n"/>
      <c r="C67" s="6" t="n"/>
      <c r="D67" s="6" t="n"/>
      <c r="E67" s="6" t="n"/>
    </row>
    <row r="68">
      <c r="A68" s="6" t="n"/>
      <c r="B68" s="6" t="n"/>
      <c r="C68" s="6" t="n"/>
      <c r="D68" s="6" t="n"/>
      <c r="E68" s="6" t="n"/>
    </row>
    <row r="69">
      <c r="A69" s="6" t="n"/>
      <c r="B69" s="6" t="n"/>
      <c r="C69" s="6" t="n"/>
      <c r="D69" s="6" t="n"/>
      <c r="E69" s="6" t="n"/>
    </row>
    <row r="70">
      <c r="A70" s="6" t="n"/>
      <c r="B70" s="6" t="n"/>
      <c r="C70" s="6" t="n"/>
      <c r="D70" s="6" t="n"/>
      <c r="E70" s="6" t="n"/>
    </row>
    <row r="71">
      <c r="A71" s="6" t="n"/>
      <c r="B71" s="6" t="n"/>
      <c r="C71" s="6" t="n"/>
      <c r="D71" s="6" t="n"/>
      <c r="E71" s="6" t="n"/>
    </row>
    <row r="72">
      <c r="A72" s="6" t="n"/>
      <c r="B72" s="6" t="n"/>
      <c r="C72" s="6" t="n"/>
      <c r="D72" s="6" t="n"/>
      <c r="E72" s="6" t="n"/>
    </row>
    <row r="73">
      <c r="A73" s="6" t="n"/>
      <c r="B73" s="6" t="n"/>
      <c r="C73" s="6" t="n"/>
      <c r="D73" s="6" t="n"/>
      <c r="E73" s="6" t="n"/>
    </row>
    <row r="74">
      <c r="A74" s="6" t="n"/>
      <c r="B74" s="6" t="n"/>
      <c r="C74" s="6" t="n"/>
      <c r="D74" s="6" t="n"/>
      <c r="E74" s="6" t="n"/>
    </row>
    <row r="75">
      <c r="A75" s="6" t="n"/>
      <c r="B75" s="6" t="n"/>
      <c r="C75" s="6" t="n"/>
      <c r="D75" s="6" t="n"/>
      <c r="E75" s="6" t="n"/>
    </row>
    <row r="76">
      <c r="A76" s="6" t="n"/>
      <c r="B76" s="6" t="n"/>
      <c r="C76" s="6" t="n"/>
      <c r="D76" s="6" t="n"/>
      <c r="E76" s="6" t="n"/>
    </row>
    <row r="77">
      <c r="A77" s="6" t="n"/>
      <c r="B77" s="6" t="n"/>
      <c r="C77" s="6" t="n"/>
      <c r="D77" s="6" t="n"/>
      <c r="E77" s="6" t="n"/>
    </row>
    <row r="78">
      <c r="A78" s="6" t="n"/>
      <c r="B78" s="6" t="n"/>
      <c r="C78" s="6" t="n"/>
      <c r="D78" s="6" t="n"/>
      <c r="E78" s="6" t="n"/>
    </row>
    <row r="79">
      <c r="A79" s="6" t="n"/>
      <c r="B79" s="6" t="n"/>
      <c r="C79" s="6" t="n"/>
      <c r="D79" s="6" t="n"/>
      <c r="E79" s="6" t="n"/>
    </row>
    <row r="80">
      <c r="A80" s="6" t="n"/>
      <c r="B80" s="6" t="n"/>
      <c r="C80" s="6" t="n"/>
      <c r="D80" s="6" t="n"/>
      <c r="E80" s="6" t="n"/>
    </row>
    <row r="81">
      <c r="A81" s="6" t="n"/>
      <c r="B81" s="6" t="n"/>
      <c r="C81" s="6" t="n"/>
      <c r="D81" s="6" t="n"/>
      <c r="E81" s="6" t="n"/>
    </row>
    <row r="82">
      <c r="A82" s="6" t="n"/>
      <c r="B82" s="6" t="n"/>
      <c r="C82" s="6" t="n"/>
      <c r="D82" s="6" t="n"/>
      <c r="E82" s="6" t="n"/>
    </row>
    <row r="83">
      <c r="A83" s="6" t="n"/>
      <c r="B83" s="6" t="n"/>
      <c r="C83" s="6" t="n"/>
      <c r="D83" s="6" t="n"/>
      <c r="E83" s="6" t="n"/>
    </row>
    <row r="84">
      <c r="A84" s="6" t="n"/>
      <c r="B84" s="6" t="n"/>
      <c r="C84" s="6" t="n"/>
      <c r="D84" s="6" t="n"/>
      <c r="E84" s="6" t="n"/>
    </row>
  </sheetData>
  <dataValidations count="1">
    <dataValidation sqref="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showDropDown="0" showInputMessage="0" showErrorMessage="0" allowBlank="1"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8"/>
  <sheetViews>
    <sheetView workbookViewId="0">
      <selection activeCell="A1" sqref="A1"/>
    </sheetView>
  </sheetViews>
  <sheetFormatPr baseColWidth="8" defaultRowHeight="15"/>
  <cols>
    <col width="34" customWidth="1" min="1" max="1"/>
    <col width="18" customWidth="1" min="2" max="2"/>
    <col width="18" customWidth="1" min="3" max="3"/>
    <col width="18" customWidth="1" min="4" max="4"/>
    <col width="18" customWidth="1" min="5" max="5"/>
    <col width="11" customWidth="1" min="6" max="6"/>
    <col width="11" customWidth="1" min="7" max="7"/>
    <col width="16" customWidth="1" min="8" max="8"/>
  </cols>
  <sheetData>
    <row r="1">
      <c r="A1" s="1" t="inlineStr">
        <is>
          <t>CONSOLIDACIÓN POR COMPETENCIA</t>
        </is>
      </c>
    </row>
    <row r="2">
      <c r="A2" s="2" t="inlineStr">
        <is>
          <t>Primero se promedian los observadores dentro de cada ejercicio; luego los ejercicios entre sí, con el mismo peso. Columnas grises: automáticas.</t>
        </is>
      </c>
    </row>
    <row r="4" ht="42" customHeight="1">
      <c r="A4" s="3" t="inlineStr">
        <is>
          <t>Competencia</t>
        </is>
      </c>
      <c r="B4" s="3" t="inlineStr">
        <is>
          <t>Bandeja de entrada del lunes</t>
        </is>
      </c>
      <c r="C4" s="3" t="inlineStr">
        <is>
          <t>Conversación de retroalimentación</t>
        </is>
      </c>
      <c r="D4" s="3" t="inlineStr">
        <is>
          <t>Reunión de arranque de turno</t>
        </is>
      </c>
      <c r="E4" s="3" t="inlineStr">
        <is>
          <t>Caso de un reclamo repetido</t>
        </is>
      </c>
      <c r="F4" s="3" t="inlineStr">
        <is>
          <t>Promedio</t>
        </is>
      </c>
      <c r="G4" s="3" t="inlineStr">
        <is>
          <t>Ejercicios</t>
        </is>
      </c>
      <c r="H4" s="3" t="inlineStr">
        <is>
          <t>Discrepancias (≥ 2)</t>
        </is>
      </c>
    </row>
    <row r="5">
      <c r="A5" s="6" t="inlineStr">
        <is>
          <t>Organización del trabajo</t>
        </is>
      </c>
      <c r="B5" s="9">
        <f>IF(COUNTIFS('2 Observaciones'!$B$5:$B$84,"Bandeja de entrada del lunes",'2 Observaciones'!$C$5:$C$84,$A5)=0,"",AVERAGEIFS('2 Observaciones'!$D$5:$D$84,'2 Observaciones'!$B$5:$B$84,"Bandeja de entrada del lunes",'2 Observaciones'!$C$5:$C$84,$A5))</f>
        <v/>
      </c>
      <c r="C5" s="9">
        <f>IF(COUNTIFS('2 Observaciones'!$B$5:$B$84,"Conversación de retroalimentación",'2 Observaciones'!$C$5:$C$84,$A5)=0,"",AVERAGEIFS('2 Observaciones'!$D$5:$D$84,'2 Observaciones'!$B$5:$B$84,"Conversación de retroalimentación",'2 Observaciones'!$C$5:$C$84,$A5))</f>
        <v/>
      </c>
      <c r="D5" s="9">
        <f>IF(COUNTIFS('2 Observaciones'!$B$5:$B$84,"Reunión de arranque de turno",'2 Observaciones'!$C$5:$C$84,$A5)=0,"",AVERAGEIFS('2 Observaciones'!$D$5:$D$84,'2 Observaciones'!$B$5:$B$84,"Reunión de arranque de turno",'2 Observaciones'!$C$5:$C$84,$A5))</f>
        <v/>
      </c>
      <c r="E5" s="9">
        <f>IF(COUNTIFS('2 Observaciones'!$B$5:$B$84,"Caso de un reclamo repetido",'2 Observaciones'!$C$5:$C$84,$A5)=0,"",AVERAGEIFS('2 Observaciones'!$D$5:$D$84,'2 Observaciones'!$B$5:$B$84,"Caso de un reclamo repetido",'2 Observaciones'!$C$5:$C$84,$A5))</f>
        <v/>
      </c>
      <c r="F5" s="7">
        <f>IF(COUNT(B5:E5)=0,"",ROUND(AVERAGE(B5:E5),2))</f>
        <v/>
      </c>
      <c r="G5" s="7">
        <f>COUNT(B5:E5)</f>
        <v/>
      </c>
      <c r="H5" s="7">
        <f>IF(COUNTIFS('2 Observaciones'!$B$5:$B$84,"Bandeja de entrada del lunes",'2 Observaciones'!$C$5:$C$84,$A5)=0,0,IF(_xlfn.MAXIFS('2 Observaciones'!$D$5:$D$84,'2 Observaciones'!$B$5:$B$84,"Bandeja de entrada del lunes",'2 Observaciones'!$C$5:$C$84,$A5)-_xlfn.MINIFS('2 Observaciones'!$D$5:$D$84,'2 Observaciones'!$B$5:$B$84,"Bandeja de entrada del lunes",'2 Observaciones'!$C$5:$C$84,$A5)&gt;=2,1,0))+IF(COUNTIFS('2 Observaciones'!$B$5:$B$84,"Conversación de retroalimentación",'2 Observaciones'!$C$5:$C$84,$A5)=0,0,IF(_xlfn.MAXIFS('2 Observaciones'!$D$5:$D$84,'2 Observaciones'!$B$5:$B$84,"Conversación de retroalimentación",'2 Observaciones'!$C$5:$C$84,$A5)-_xlfn.MINIFS('2 Observaciones'!$D$5:$D$84,'2 Observaciones'!$B$5:$B$84,"Conversación de retroalimentación",'2 Observaciones'!$C$5:$C$84,$A5)&gt;=2,1,0))+IF(COUNTIFS('2 Observaciones'!$B$5:$B$84,"Reunión de arranque de turno",'2 Observaciones'!$C$5:$C$84,$A5)=0,0,IF(_xlfn.MAXIFS('2 Observaciones'!$D$5:$D$84,'2 Observaciones'!$B$5:$B$84,"Reunión de arranque de turno",'2 Observaciones'!$C$5:$C$84,$A5)-_xlfn.MINIFS('2 Observaciones'!$D$5:$D$84,'2 Observaciones'!$B$5:$B$84,"Reunión de arranque de turno",'2 Observaciones'!$C$5:$C$84,$A5)&gt;=2,1,0))+IF(COUNTIFS('2 Observaciones'!$B$5:$B$84,"Caso de un reclamo repetido",'2 Observaciones'!$C$5:$C$84,$A5)=0,0,IF(_xlfn.MAXIFS('2 Observaciones'!$D$5:$D$84,'2 Observaciones'!$B$5:$B$84,"Caso de un reclamo repetido",'2 Observaciones'!$C$5:$C$84,$A5)-_xlfn.MINIFS('2 Observaciones'!$D$5:$D$84,'2 Observaciones'!$B$5:$B$84,"Caso de un reclamo repetido",'2 Observaciones'!$C$5:$C$84,$A5)&gt;=2,1,0))</f>
        <v/>
      </c>
    </row>
    <row r="6">
      <c r="A6" s="6" t="inlineStr">
        <is>
          <t>Análisis y toma de decisiones</t>
        </is>
      </c>
      <c r="B6" s="9">
        <f>IF(COUNTIFS('2 Observaciones'!$B$5:$B$84,"Bandeja de entrada del lunes",'2 Observaciones'!$C$5:$C$84,$A6)=0,"",AVERAGEIFS('2 Observaciones'!$D$5:$D$84,'2 Observaciones'!$B$5:$B$84,"Bandeja de entrada del lunes",'2 Observaciones'!$C$5:$C$84,$A6))</f>
        <v/>
      </c>
      <c r="C6" s="9">
        <f>IF(COUNTIFS('2 Observaciones'!$B$5:$B$84,"Conversación de retroalimentación",'2 Observaciones'!$C$5:$C$84,$A6)=0,"",AVERAGEIFS('2 Observaciones'!$D$5:$D$84,'2 Observaciones'!$B$5:$B$84,"Conversación de retroalimentación",'2 Observaciones'!$C$5:$C$84,$A6))</f>
        <v/>
      </c>
      <c r="D6" s="9">
        <f>IF(COUNTIFS('2 Observaciones'!$B$5:$B$84,"Reunión de arranque de turno",'2 Observaciones'!$C$5:$C$84,$A6)=0,"",AVERAGEIFS('2 Observaciones'!$D$5:$D$84,'2 Observaciones'!$B$5:$B$84,"Reunión de arranque de turno",'2 Observaciones'!$C$5:$C$84,$A6))</f>
        <v/>
      </c>
      <c r="E6" s="9">
        <f>IF(COUNTIFS('2 Observaciones'!$B$5:$B$84,"Caso de un reclamo repetido",'2 Observaciones'!$C$5:$C$84,$A6)=0,"",AVERAGEIFS('2 Observaciones'!$D$5:$D$84,'2 Observaciones'!$B$5:$B$84,"Caso de un reclamo repetido",'2 Observaciones'!$C$5:$C$84,$A6))</f>
        <v/>
      </c>
      <c r="F6" s="7">
        <f>IF(COUNT(B6:E6)=0,"",ROUND(AVERAGE(B6:E6),2))</f>
        <v/>
      </c>
      <c r="G6" s="7">
        <f>COUNT(B6:E6)</f>
        <v/>
      </c>
      <c r="H6" s="7">
        <f>IF(COUNTIFS('2 Observaciones'!$B$5:$B$84,"Bandeja de entrada del lunes",'2 Observaciones'!$C$5:$C$84,$A6)=0,0,IF(_xlfn.MAXIFS('2 Observaciones'!$D$5:$D$84,'2 Observaciones'!$B$5:$B$84,"Bandeja de entrada del lunes",'2 Observaciones'!$C$5:$C$84,$A6)-_xlfn.MINIFS('2 Observaciones'!$D$5:$D$84,'2 Observaciones'!$B$5:$B$84,"Bandeja de entrada del lunes",'2 Observaciones'!$C$5:$C$84,$A6)&gt;=2,1,0))+IF(COUNTIFS('2 Observaciones'!$B$5:$B$84,"Conversación de retroalimentación",'2 Observaciones'!$C$5:$C$84,$A6)=0,0,IF(_xlfn.MAXIFS('2 Observaciones'!$D$5:$D$84,'2 Observaciones'!$B$5:$B$84,"Conversación de retroalimentación",'2 Observaciones'!$C$5:$C$84,$A6)-_xlfn.MINIFS('2 Observaciones'!$D$5:$D$84,'2 Observaciones'!$B$5:$B$84,"Conversación de retroalimentación",'2 Observaciones'!$C$5:$C$84,$A6)&gt;=2,1,0))+IF(COUNTIFS('2 Observaciones'!$B$5:$B$84,"Reunión de arranque de turno",'2 Observaciones'!$C$5:$C$84,$A6)=0,0,IF(_xlfn.MAXIFS('2 Observaciones'!$D$5:$D$84,'2 Observaciones'!$B$5:$B$84,"Reunión de arranque de turno",'2 Observaciones'!$C$5:$C$84,$A6)-_xlfn.MINIFS('2 Observaciones'!$D$5:$D$84,'2 Observaciones'!$B$5:$B$84,"Reunión de arranque de turno",'2 Observaciones'!$C$5:$C$84,$A6)&gt;=2,1,0))+IF(COUNTIFS('2 Observaciones'!$B$5:$B$84,"Caso de un reclamo repetido",'2 Observaciones'!$C$5:$C$84,$A6)=0,0,IF(_xlfn.MAXIFS('2 Observaciones'!$D$5:$D$84,'2 Observaciones'!$B$5:$B$84,"Caso de un reclamo repetido",'2 Observaciones'!$C$5:$C$84,$A6)-_xlfn.MINIFS('2 Observaciones'!$D$5:$D$84,'2 Observaciones'!$B$5:$B$84,"Caso de un reclamo repetido",'2 Observaciones'!$C$5:$C$84,$A6)&gt;=2,1,0))</f>
        <v/>
      </c>
    </row>
    <row r="7">
      <c r="A7" s="6" t="inlineStr">
        <is>
          <t>Retroalimentación y manejo de personas</t>
        </is>
      </c>
      <c r="B7" s="9">
        <f>IF(COUNTIFS('2 Observaciones'!$B$5:$B$84,"Bandeja de entrada del lunes",'2 Observaciones'!$C$5:$C$84,$A7)=0,"",AVERAGEIFS('2 Observaciones'!$D$5:$D$84,'2 Observaciones'!$B$5:$B$84,"Bandeja de entrada del lunes",'2 Observaciones'!$C$5:$C$84,$A7))</f>
        <v/>
      </c>
      <c r="C7" s="9">
        <f>IF(COUNTIFS('2 Observaciones'!$B$5:$B$84,"Conversación de retroalimentación",'2 Observaciones'!$C$5:$C$84,$A7)=0,"",AVERAGEIFS('2 Observaciones'!$D$5:$D$84,'2 Observaciones'!$B$5:$B$84,"Conversación de retroalimentación",'2 Observaciones'!$C$5:$C$84,$A7))</f>
        <v/>
      </c>
      <c r="D7" s="9">
        <f>IF(COUNTIFS('2 Observaciones'!$B$5:$B$84,"Reunión de arranque de turno",'2 Observaciones'!$C$5:$C$84,$A7)=0,"",AVERAGEIFS('2 Observaciones'!$D$5:$D$84,'2 Observaciones'!$B$5:$B$84,"Reunión de arranque de turno",'2 Observaciones'!$C$5:$C$84,$A7))</f>
        <v/>
      </c>
      <c r="E7" s="9">
        <f>IF(COUNTIFS('2 Observaciones'!$B$5:$B$84,"Caso de un reclamo repetido",'2 Observaciones'!$C$5:$C$84,$A7)=0,"",AVERAGEIFS('2 Observaciones'!$D$5:$D$84,'2 Observaciones'!$B$5:$B$84,"Caso de un reclamo repetido",'2 Observaciones'!$C$5:$C$84,$A7))</f>
        <v/>
      </c>
      <c r="F7" s="7">
        <f>IF(COUNT(B7:E7)=0,"",ROUND(AVERAGE(B7:E7),2))</f>
        <v/>
      </c>
      <c r="G7" s="7">
        <f>COUNT(B7:E7)</f>
        <v/>
      </c>
      <c r="H7" s="7">
        <f>IF(COUNTIFS('2 Observaciones'!$B$5:$B$84,"Bandeja de entrada del lunes",'2 Observaciones'!$C$5:$C$84,$A7)=0,0,IF(_xlfn.MAXIFS('2 Observaciones'!$D$5:$D$84,'2 Observaciones'!$B$5:$B$84,"Bandeja de entrada del lunes",'2 Observaciones'!$C$5:$C$84,$A7)-_xlfn.MINIFS('2 Observaciones'!$D$5:$D$84,'2 Observaciones'!$B$5:$B$84,"Bandeja de entrada del lunes",'2 Observaciones'!$C$5:$C$84,$A7)&gt;=2,1,0))+IF(COUNTIFS('2 Observaciones'!$B$5:$B$84,"Conversación de retroalimentación",'2 Observaciones'!$C$5:$C$84,$A7)=0,0,IF(_xlfn.MAXIFS('2 Observaciones'!$D$5:$D$84,'2 Observaciones'!$B$5:$B$84,"Conversación de retroalimentación",'2 Observaciones'!$C$5:$C$84,$A7)-_xlfn.MINIFS('2 Observaciones'!$D$5:$D$84,'2 Observaciones'!$B$5:$B$84,"Conversación de retroalimentación",'2 Observaciones'!$C$5:$C$84,$A7)&gt;=2,1,0))+IF(COUNTIFS('2 Observaciones'!$B$5:$B$84,"Reunión de arranque de turno",'2 Observaciones'!$C$5:$C$84,$A7)=0,0,IF(_xlfn.MAXIFS('2 Observaciones'!$D$5:$D$84,'2 Observaciones'!$B$5:$B$84,"Reunión de arranque de turno",'2 Observaciones'!$C$5:$C$84,$A7)-_xlfn.MINIFS('2 Observaciones'!$D$5:$D$84,'2 Observaciones'!$B$5:$B$84,"Reunión de arranque de turno",'2 Observaciones'!$C$5:$C$84,$A7)&gt;=2,1,0))+IF(COUNTIFS('2 Observaciones'!$B$5:$B$84,"Caso de un reclamo repetido",'2 Observaciones'!$C$5:$C$84,$A7)=0,0,IF(_xlfn.MAXIFS('2 Observaciones'!$D$5:$D$84,'2 Observaciones'!$B$5:$B$84,"Caso de un reclamo repetido",'2 Observaciones'!$C$5:$C$84,$A7)-_xlfn.MINIFS('2 Observaciones'!$D$5:$D$84,'2 Observaciones'!$B$5:$B$84,"Caso de un reclamo repetido",'2 Observaciones'!$C$5:$C$84,$A7)&gt;=2,1,0))</f>
        <v/>
      </c>
    </row>
    <row r="8">
      <c r="A8" s="6" t="inlineStr">
        <is>
          <t>Comunicación</t>
        </is>
      </c>
      <c r="B8" s="9">
        <f>IF(COUNTIFS('2 Observaciones'!$B$5:$B$84,"Bandeja de entrada del lunes",'2 Observaciones'!$C$5:$C$84,$A8)=0,"",AVERAGEIFS('2 Observaciones'!$D$5:$D$84,'2 Observaciones'!$B$5:$B$84,"Bandeja de entrada del lunes",'2 Observaciones'!$C$5:$C$84,$A8))</f>
        <v/>
      </c>
      <c r="C8" s="9">
        <f>IF(COUNTIFS('2 Observaciones'!$B$5:$B$84,"Conversación de retroalimentación",'2 Observaciones'!$C$5:$C$84,$A8)=0,"",AVERAGEIFS('2 Observaciones'!$D$5:$D$84,'2 Observaciones'!$B$5:$B$84,"Conversación de retroalimentación",'2 Observaciones'!$C$5:$C$84,$A8))</f>
        <v/>
      </c>
      <c r="D8" s="9">
        <f>IF(COUNTIFS('2 Observaciones'!$B$5:$B$84,"Reunión de arranque de turno",'2 Observaciones'!$C$5:$C$84,$A8)=0,"",AVERAGEIFS('2 Observaciones'!$D$5:$D$84,'2 Observaciones'!$B$5:$B$84,"Reunión de arranque de turno",'2 Observaciones'!$C$5:$C$84,$A8))</f>
        <v/>
      </c>
      <c r="E8" s="9">
        <f>IF(COUNTIFS('2 Observaciones'!$B$5:$B$84,"Caso de un reclamo repetido",'2 Observaciones'!$C$5:$C$84,$A8)=0,"",AVERAGEIFS('2 Observaciones'!$D$5:$D$84,'2 Observaciones'!$B$5:$B$84,"Caso de un reclamo repetido",'2 Observaciones'!$C$5:$C$84,$A8))</f>
        <v/>
      </c>
      <c r="F8" s="7">
        <f>IF(COUNT(B8:E8)=0,"",ROUND(AVERAGE(B8:E8),2))</f>
        <v/>
      </c>
      <c r="G8" s="7">
        <f>COUNT(B8:E8)</f>
        <v/>
      </c>
      <c r="H8" s="7">
        <f>IF(COUNTIFS('2 Observaciones'!$B$5:$B$84,"Bandeja de entrada del lunes",'2 Observaciones'!$C$5:$C$84,$A8)=0,0,IF(_xlfn.MAXIFS('2 Observaciones'!$D$5:$D$84,'2 Observaciones'!$B$5:$B$84,"Bandeja de entrada del lunes",'2 Observaciones'!$C$5:$C$84,$A8)-_xlfn.MINIFS('2 Observaciones'!$D$5:$D$84,'2 Observaciones'!$B$5:$B$84,"Bandeja de entrada del lunes",'2 Observaciones'!$C$5:$C$84,$A8)&gt;=2,1,0))+IF(COUNTIFS('2 Observaciones'!$B$5:$B$84,"Conversación de retroalimentación",'2 Observaciones'!$C$5:$C$84,$A8)=0,0,IF(_xlfn.MAXIFS('2 Observaciones'!$D$5:$D$84,'2 Observaciones'!$B$5:$B$84,"Conversación de retroalimentación",'2 Observaciones'!$C$5:$C$84,$A8)-_xlfn.MINIFS('2 Observaciones'!$D$5:$D$84,'2 Observaciones'!$B$5:$B$84,"Conversación de retroalimentación",'2 Observaciones'!$C$5:$C$84,$A8)&gt;=2,1,0))+IF(COUNTIFS('2 Observaciones'!$B$5:$B$84,"Reunión de arranque de turno",'2 Observaciones'!$C$5:$C$84,$A8)=0,0,IF(_xlfn.MAXIFS('2 Observaciones'!$D$5:$D$84,'2 Observaciones'!$B$5:$B$84,"Reunión de arranque de turno",'2 Observaciones'!$C$5:$C$84,$A8)-_xlfn.MINIFS('2 Observaciones'!$D$5:$D$84,'2 Observaciones'!$B$5:$B$84,"Reunión de arranque de turno",'2 Observaciones'!$C$5:$C$84,$A8)&gt;=2,1,0))+IF(COUNTIFS('2 Observaciones'!$B$5:$B$84,"Caso de un reclamo repetido",'2 Observaciones'!$C$5:$C$84,$A8)=0,0,IF(_xlfn.MAXIFS('2 Observaciones'!$D$5:$D$84,'2 Observaciones'!$B$5:$B$84,"Caso de un reclamo repetido",'2 Observaciones'!$C$5:$C$84,$A8)-_xlfn.MINIFS('2 Observaciones'!$D$5:$D$84,'2 Observaciones'!$B$5:$B$84,"Caso de un reclamo repetido",'2 Observaciones'!$C$5:$C$84,$A8)&gt;=2,1,0))</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5" customWidth="1" min="1" max="1"/>
  </cols>
  <sheetData>
    <row r="1">
      <c r="A1" s="1" t="inlineStr">
        <is>
          <t>MATRIZ DE ASSESSMENT CENTER</t>
        </is>
      </c>
    </row>
    <row r="2">
      <c r="A2" t="inlineStr"/>
    </row>
    <row r="3">
      <c r="A3" t="inlineStr">
        <is>
          <t>1. Hoja 1: qué competencias observa cada ejercicio. El ejemplo es la batería para supervisor de turno de la guía.</t>
        </is>
      </c>
    </row>
    <row r="4">
      <c r="A4" t="inlineStr">
        <is>
          <t>2. Hoja 2: cada observador puntúa por separado, ANTES de hablar con los demás, con la escala de anclas y su evidencia.</t>
        </is>
      </c>
    </row>
    <row r="5">
      <c r="A5" t="inlineStr">
        <is>
          <t>3. Hoja 3: el promedio por competencia y las discrepancias se calculan solos. Una discrepancia se discute con la evidencia</t>
        </is>
      </c>
    </row>
    <row r="6">
      <c r="A6" t="inlineStr">
        <is>
          <t xml:space="preserve">   en la sesión de integración; no se resuelve promediando.</t>
        </is>
      </c>
    </row>
    <row r="7">
      <c r="A7" t="inlineStr"/>
    </row>
    <row r="8">
      <c r="A8" t="inlineStr">
        <is>
          <t>Límites: los ejercicios y la escala son originales y no están validados. El resultado es un insumo para decidir junto con</t>
        </is>
      </c>
    </row>
    <row r="9">
      <c r="A9" t="inlineStr">
        <is>
          <t>la entrevista y la trayectoria, no un veredicto. Informe la finalidad y pida el consentimiento de cada evaluado (D.L. 144).</t>
        </is>
      </c>
    </row>
    <row r="10">
      <c r="A10" t="inlineStr"/>
    </row>
    <row r="11">
      <c r="A11" t="inlineStr">
        <is>
          <t>Plantilla de taglinesolucionessv.com. No sustituye la revisión de un profesional.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2026-10-25T18:00:32Z</dcterms:created>
  <dcterms:modified xmlns:dcterms="http://purl.org/dc/terms/" xmlns:xsi="http://www.w3.org/2001/XMLSchema-instance" xsi:type="dcterms:W3CDTF">2026-10-25T18:00:32Z</dcterms:modified>
</cp:coreProperties>
</file>