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Registro de salidas" sheetId="1" state="visible" r:id="rId1"/>
    <sheet xmlns:r="http://schemas.openxmlformats.org/officeDocument/2006/relationships" name="2 Segmentación" sheetId="2" state="visible" r:id="rId2"/>
    <sheet xmlns:r="http://schemas.openxmlformats.org/officeDocument/2006/relationships" name="3 Retención por cohorte" sheetId="3" state="visible" r:id="rId3"/>
    <sheet xmlns:r="http://schemas.openxmlformats.org/officeDocument/2006/relationships" name="4 Costo de reemplazo" sheetId="4" state="visible" r:id="rId4"/>
    <sheet xmlns:r="http://schemas.openxmlformats.org/officeDocument/2006/relationships" name="Instrucciones" sheetId="5" state="visible" r:id="rId5"/>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3"/>
    </font>
    <font>
      <b val="1"/>
      <color rgb="00FFFFFF"/>
    </font>
    <font>
      <i val="1"/>
      <color rgb="00555555"/>
    </font>
    <font>
      <b val="1"/>
    </font>
  </fonts>
  <fills count="4">
    <fill>
      <patternFill/>
    </fill>
    <fill>
      <patternFill patternType="gray125"/>
    </fill>
    <fill>
      <patternFill patternType="solid">
        <fgColor rgb="001F2A4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xf>
    <xf numFmtId="0" fontId="2" fillId="2" borderId="1" applyAlignment="1" pivotButton="0" quotePrefix="0" xfId="0">
      <alignment vertical="center" wrapText="1"/>
    </xf>
    <xf numFmtId="0" fontId="3" fillId="0" borderId="1" applyAlignment="1" pivotButton="0" quotePrefix="0" xfId="0">
      <alignment vertical="top" wrapText="1"/>
    </xf>
    <xf numFmtId="0" fontId="0" fillId="3" borderId="1" applyAlignment="1" pivotButton="0" quotePrefix="0" xfId="0">
      <alignment vertical="top" wrapText="1"/>
    </xf>
    <xf numFmtId="0" fontId="0" fillId="0" borderId="1" applyAlignment="1" pivotButton="0" quotePrefix="0" xfId="0">
      <alignment vertical="top" wrapText="1"/>
    </xf>
    <xf numFmtId="0" fontId="4" fillId="0" borderId="0" pivotButton="0" quotePrefix="0" xfId="0"/>
    <xf numFmtId="164" fontId="3" fillId="0" borderId="1" applyAlignment="1" pivotButton="0" quotePrefix="0" xfId="0">
      <alignment vertical="top" wrapText="1"/>
    </xf>
    <xf numFmtId="164" fontId="0" fillId="0" borderId="1" applyAlignment="1" pivotButton="0" quotePrefix="0" xfId="0">
      <alignment vertical="top" wrapText="1"/>
    </xf>
    <xf numFmtId="164"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4" topLeftCell="A5" activePane="bottomLeft" state="frozen"/>
      <selection pane="bottomLeft" activeCell="A1" sqref="A1"/>
    </sheetView>
  </sheetViews>
  <sheetFormatPr baseColWidth="8" defaultRowHeight="15"/>
  <cols>
    <col width="18" customWidth="1" min="1" max="1"/>
    <col width="26" customWidth="1" min="2" max="2"/>
    <col width="12" customWidth="1" min="3" max="3"/>
    <col width="20" customWidth="1" min="4" max="4"/>
    <col width="18" customWidth="1" min="5" max="5"/>
    <col width="46" customWidth="1" min="6" max="6"/>
  </cols>
  <sheetData>
    <row r="1">
      <c r="A1" s="1" t="inlineStr">
        <is>
          <t>REGISTRO DE SALIDAS — [RAZÓN SOCIAL] — [AÑO]</t>
        </is>
      </c>
    </row>
    <row r="2">
      <c r="A2" s="2" t="inlineStr">
        <is>
          <t>Una fila por salida, sin nombres. Ejemplo demostrativo en cursiva (empresa ficticia). El motivo es el registrado en la conversación de salida, no una causa probada.</t>
        </is>
      </c>
    </row>
    <row r="4" ht="42" customHeight="1">
      <c r="A4" s="3" t="inlineStr">
        <is>
          <t>Área</t>
        </is>
      </c>
      <c r="B4" s="3" t="inlineStr">
        <is>
          <t>Puesto</t>
        </is>
      </c>
      <c r="C4" s="3" t="inlineStr">
        <is>
          <t>Antigüedad (meses)</t>
        </is>
      </c>
      <c r="D4" s="3" t="inlineStr">
        <is>
          <t>Tramo de antigüedad</t>
        </is>
      </c>
      <c r="E4" s="3" t="inlineStr">
        <is>
          <t>Tipo de salida</t>
        </is>
      </c>
      <c r="F4" s="3" t="inlineStr">
        <is>
          <t>Motivo principal registrado</t>
        </is>
      </c>
    </row>
    <row r="5">
      <c r="A5" s="4" t="inlineStr">
        <is>
          <t>Ventas</t>
        </is>
      </c>
      <c r="B5" s="4" t="inlineStr">
        <is>
          <t>Asesor de ventas</t>
        </is>
      </c>
      <c r="C5" s="4" t="n">
        <v>2</v>
      </c>
      <c r="D5" s="5">
        <f>IF(C5="","",IF(C5&lt;3,"Menos de 3 meses",IF(C5&lt;12,"3 a 12 meses",IF(C5&lt;36,"1 a 3 años","Más de 3 años"))))</f>
        <v/>
      </c>
      <c r="E5" s="4" t="inlineStr">
        <is>
          <t>Renuncia</t>
        </is>
      </c>
      <c r="F5" s="4" t="inlineStr">
        <is>
          <t>El puesto no era el que se describió</t>
        </is>
      </c>
    </row>
    <row r="6">
      <c r="A6" s="4" t="inlineStr">
        <is>
          <t>Ventas</t>
        </is>
      </c>
      <c r="B6" s="4" t="inlineStr">
        <is>
          <t>Asesor de ventas</t>
        </is>
      </c>
      <c r="C6" s="4" t="n">
        <v>5</v>
      </c>
      <c r="D6" s="5">
        <f>IF(C6="","",IF(C6&lt;3,"Menos de 3 meses",IF(C6&lt;12,"3 a 12 meses",IF(C6&lt;36,"1 a 3 años","Más de 3 años"))))</f>
        <v/>
      </c>
      <c r="E6" s="4" t="inlineStr">
        <is>
          <t>Renuncia</t>
        </is>
      </c>
      <c r="F6" s="4" t="inlineStr">
        <is>
          <t>Salario y comisiones</t>
        </is>
      </c>
    </row>
    <row r="7">
      <c r="A7" s="4" t="inlineStr">
        <is>
          <t>Ventas</t>
        </is>
      </c>
      <c r="B7" s="4" t="inlineStr">
        <is>
          <t>Asesor de ventas</t>
        </is>
      </c>
      <c r="C7" s="4" t="n">
        <v>1</v>
      </c>
      <c r="D7" s="5">
        <f>IF(C7="","",IF(C7&lt;3,"Menos de 3 meses",IF(C7&lt;12,"3 a 12 meses",IF(C7&lt;36,"1 a 3 años","Más de 3 años"))))</f>
        <v/>
      </c>
      <c r="E7" s="4" t="inlineStr">
        <is>
          <t>Renuncia</t>
        </is>
      </c>
      <c r="F7" s="4" t="inlineStr">
        <is>
          <t>El puesto no era el que se describió</t>
        </is>
      </c>
    </row>
    <row r="8">
      <c r="A8" s="4" t="inlineStr">
        <is>
          <t>Ventas</t>
        </is>
      </c>
      <c r="B8" s="4" t="inlineStr">
        <is>
          <t>Asesor de ventas</t>
        </is>
      </c>
      <c r="C8" s="4" t="n">
        <v>8</v>
      </c>
      <c r="D8" s="5">
        <f>IF(C8="","",IF(C8&lt;3,"Menos de 3 meses",IF(C8&lt;12,"3 a 12 meses",IF(C8&lt;36,"1 a 3 años","Más de 3 años"))))</f>
        <v/>
      </c>
      <c r="E8" s="4" t="inlineStr">
        <is>
          <t>Renuncia</t>
        </is>
      </c>
      <c r="F8" s="4" t="inlineStr">
        <is>
          <t>Salario y comisiones</t>
        </is>
      </c>
    </row>
    <row r="9">
      <c r="A9" s="4" t="inlineStr">
        <is>
          <t>Ventas</t>
        </is>
      </c>
      <c r="B9" s="4" t="inlineStr">
        <is>
          <t>Asesor de ventas</t>
        </is>
      </c>
      <c r="C9" s="4" t="n">
        <v>2</v>
      </c>
      <c r="D9" s="5">
        <f>IF(C9="","",IF(C9&lt;3,"Menos de 3 meses",IF(C9&lt;12,"3 a 12 meses",IF(C9&lt;36,"1 a 3 años","Más de 3 años"))))</f>
        <v/>
      </c>
      <c r="E9" s="4" t="inlineStr">
        <is>
          <t>Despido</t>
        </is>
      </c>
      <c r="F9" s="4" t="inlineStr">
        <is>
          <t>Desempeño en el período inicial</t>
        </is>
      </c>
    </row>
    <row r="10">
      <c r="A10" s="4" t="inlineStr">
        <is>
          <t>Ventas</t>
        </is>
      </c>
      <c r="B10" s="4" t="inlineStr">
        <is>
          <t>Supervisor de ventas</t>
        </is>
      </c>
      <c r="C10" s="4" t="n">
        <v>30</v>
      </c>
      <c r="D10" s="5">
        <f>IF(C10="","",IF(C10&lt;3,"Menos de 3 meses",IF(C10&lt;12,"3 a 12 meses",IF(C10&lt;36,"1 a 3 años","Más de 3 años"))))</f>
        <v/>
      </c>
      <c r="E10" s="4" t="inlineStr">
        <is>
          <t>Renuncia</t>
        </is>
      </c>
      <c r="F10" s="4" t="inlineStr">
        <is>
          <t>Oportunidad de crecimiento externa</t>
        </is>
      </c>
    </row>
    <row r="11">
      <c r="A11" s="4" t="inlineStr">
        <is>
          <t>Operaciones</t>
        </is>
      </c>
      <c r="B11" s="4" t="inlineStr">
        <is>
          <t>Operario</t>
        </is>
      </c>
      <c r="C11" s="4" t="n">
        <v>14</v>
      </c>
      <c r="D11" s="5">
        <f>IF(C11="","",IF(C11&lt;3,"Menos de 3 meses",IF(C11&lt;12,"3 a 12 meses",IF(C11&lt;36,"1 a 3 años","Más de 3 años"))))</f>
        <v/>
      </c>
      <c r="E11" s="4" t="inlineStr">
        <is>
          <t>Renuncia</t>
        </is>
      </c>
      <c r="F11" s="4" t="inlineStr">
        <is>
          <t>Horario y turnos</t>
        </is>
      </c>
    </row>
    <row r="12">
      <c r="A12" s="4" t="inlineStr">
        <is>
          <t>Operaciones</t>
        </is>
      </c>
      <c r="B12" s="4" t="inlineStr">
        <is>
          <t>Operario</t>
        </is>
      </c>
      <c r="C12" s="4" t="n">
        <v>26</v>
      </c>
      <c r="D12" s="5">
        <f>IF(C12="","",IF(C12&lt;3,"Menos de 3 meses",IF(C12&lt;12,"3 a 12 meses",IF(C12&lt;36,"1 a 3 años","Más de 3 años"))))</f>
        <v/>
      </c>
      <c r="E12" s="4" t="inlineStr">
        <is>
          <t>Renuncia</t>
        </is>
      </c>
      <c r="F12" s="4" t="inlineStr">
        <is>
          <t>Relación con la jefatura</t>
        </is>
      </c>
    </row>
    <row r="13">
      <c r="A13" s="4" t="inlineStr">
        <is>
          <t>Operaciones</t>
        </is>
      </c>
      <c r="B13" s="4" t="inlineStr">
        <is>
          <t>Operario</t>
        </is>
      </c>
      <c r="C13" s="4" t="n">
        <v>40</v>
      </c>
      <c r="D13" s="5">
        <f>IF(C13="","",IF(C13&lt;3,"Menos de 3 meses",IF(C13&lt;12,"3 a 12 meses",IF(C13&lt;36,"1 a 3 años","Más de 3 años"))))</f>
        <v/>
      </c>
      <c r="E13" s="4" t="inlineStr">
        <is>
          <t>Despido</t>
        </is>
      </c>
      <c r="F13" s="4" t="inlineStr">
        <is>
          <t>Conducta</t>
        </is>
      </c>
    </row>
    <row r="14">
      <c r="A14" s="4" t="inlineStr">
        <is>
          <t>Operaciones</t>
        </is>
      </c>
      <c r="B14" s="4" t="inlineStr">
        <is>
          <t>Operario</t>
        </is>
      </c>
      <c r="C14" s="4" t="n">
        <v>11</v>
      </c>
      <c r="D14" s="5">
        <f>IF(C14="","",IF(C14&lt;3,"Menos de 3 meses",IF(C14&lt;12,"3 a 12 meses",IF(C14&lt;36,"1 a 3 años","Más de 3 años"))))</f>
        <v/>
      </c>
      <c r="E14" s="4" t="inlineStr">
        <is>
          <t>Renuncia</t>
        </is>
      </c>
      <c r="F14" s="4" t="inlineStr">
        <is>
          <t>Relación con la jefatura</t>
        </is>
      </c>
    </row>
    <row r="15">
      <c r="A15" s="4" t="inlineStr">
        <is>
          <t>Administración</t>
        </is>
      </c>
      <c r="B15" s="4" t="inlineStr">
        <is>
          <t>Auxiliar contable</t>
        </is>
      </c>
      <c r="C15" s="4" t="n">
        <v>18</v>
      </c>
      <c r="D15" s="5">
        <f>IF(C15="","",IF(C15&lt;3,"Menos de 3 meses",IF(C15&lt;12,"3 a 12 meses",IF(C15&lt;36,"1 a 3 años","Más de 3 años"))))</f>
        <v/>
      </c>
      <c r="E15" s="4" t="inlineStr">
        <is>
          <t>Renuncia</t>
        </is>
      </c>
      <c r="F15" s="4" t="inlineStr">
        <is>
          <t>Oportunidad de crecimiento externa</t>
        </is>
      </c>
    </row>
    <row r="16">
      <c r="A16" s="4" t="inlineStr">
        <is>
          <t>Administración</t>
        </is>
      </c>
      <c r="B16" s="4" t="inlineStr">
        <is>
          <t>Recepcionista</t>
        </is>
      </c>
      <c r="C16" s="4" t="n">
        <v>7</v>
      </c>
      <c r="D16" s="5">
        <f>IF(C16="","",IF(C16&lt;3,"Menos de 3 meses",IF(C16&lt;12,"3 a 12 meses",IF(C16&lt;36,"1 a 3 años","Más de 3 años"))))</f>
        <v/>
      </c>
      <c r="E16" s="4" t="inlineStr">
        <is>
          <t>Fin de contrato</t>
        </is>
      </c>
      <c r="F16" s="4" t="inlineStr">
        <is>
          <t>Contrato temporal</t>
        </is>
      </c>
    </row>
    <row r="17">
      <c r="A17" s="6" t="n"/>
      <c r="B17" s="6" t="n"/>
      <c r="C17" s="6" t="n"/>
      <c r="D17" s="5">
        <f>IF(C17="","",IF(C17&lt;3,"Menos de 3 meses",IF(C17&lt;12,"3 a 12 meses",IF(C17&lt;36,"1 a 3 años","Más de 3 años"))))</f>
        <v/>
      </c>
      <c r="E17" s="6" t="n"/>
      <c r="F17" s="6" t="n"/>
    </row>
    <row r="18">
      <c r="A18" s="6" t="n"/>
      <c r="B18" s="6" t="n"/>
      <c r="C18" s="6" t="n"/>
      <c r="D18" s="5">
        <f>IF(C18="","",IF(C18&lt;3,"Menos de 3 meses",IF(C18&lt;12,"3 a 12 meses",IF(C18&lt;36,"1 a 3 años","Más de 3 años"))))</f>
        <v/>
      </c>
      <c r="E18" s="6" t="n"/>
      <c r="F18" s="6" t="n"/>
    </row>
    <row r="19">
      <c r="A19" s="6" t="n"/>
      <c r="B19" s="6" t="n"/>
      <c r="C19" s="6" t="n"/>
      <c r="D19" s="5">
        <f>IF(C19="","",IF(C19&lt;3,"Menos de 3 meses",IF(C19&lt;12,"3 a 12 meses",IF(C19&lt;36,"1 a 3 años","Más de 3 años"))))</f>
        <v/>
      </c>
      <c r="E19" s="6" t="n"/>
      <c r="F19" s="6" t="n"/>
    </row>
    <row r="20">
      <c r="A20" s="6" t="n"/>
      <c r="B20" s="6" t="n"/>
      <c r="C20" s="6" t="n"/>
      <c r="D20" s="5">
        <f>IF(C20="","",IF(C20&lt;3,"Menos de 3 meses",IF(C20&lt;12,"3 a 12 meses",IF(C20&lt;36,"1 a 3 años","Más de 3 años"))))</f>
        <v/>
      </c>
      <c r="E20" s="6" t="n"/>
      <c r="F20" s="6" t="n"/>
    </row>
    <row r="21">
      <c r="A21" s="6" t="n"/>
      <c r="B21" s="6" t="n"/>
      <c r="C21" s="6" t="n"/>
      <c r="D21" s="5">
        <f>IF(C21="","",IF(C21&lt;3,"Menos de 3 meses",IF(C21&lt;12,"3 a 12 meses",IF(C21&lt;36,"1 a 3 años","Más de 3 años"))))</f>
        <v/>
      </c>
      <c r="E21" s="6" t="n"/>
      <c r="F21" s="6" t="n"/>
    </row>
    <row r="22">
      <c r="A22" s="6" t="n"/>
      <c r="B22" s="6" t="n"/>
      <c r="C22" s="6" t="n"/>
      <c r="D22" s="5">
        <f>IF(C22="","",IF(C22&lt;3,"Menos de 3 meses",IF(C22&lt;12,"3 a 12 meses",IF(C22&lt;36,"1 a 3 años","Más de 3 años"))))</f>
        <v/>
      </c>
      <c r="E22" s="6" t="n"/>
      <c r="F22" s="6" t="n"/>
    </row>
    <row r="23">
      <c r="A23" s="6" t="n"/>
      <c r="B23" s="6" t="n"/>
      <c r="C23" s="6" t="n"/>
      <c r="D23" s="5">
        <f>IF(C23="","",IF(C23&lt;3,"Menos de 3 meses",IF(C23&lt;12,"3 a 12 meses",IF(C23&lt;36,"1 a 3 años","Más de 3 años"))))</f>
        <v/>
      </c>
      <c r="E23" s="6" t="n"/>
      <c r="F23" s="6" t="n"/>
    </row>
    <row r="24">
      <c r="A24" s="6" t="n"/>
      <c r="B24" s="6" t="n"/>
      <c r="C24" s="6" t="n"/>
      <c r="D24" s="5">
        <f>IF(C24="","",IF(C24&lt;3,"Menos de 3 meses",IF(C24&lt;12,"3 a 12 meses",IF(C24&lt;36,"1 a 3 años","Más de 3 años"))))</f>
        <v/>
      </c>
      <c r="E24" s="6" t="n"/>
      <c r="F24" s="6" t="n"/>
    </row>
    <row r="25">
      <c r="A25" s="6" t="n"/>
      <c r="B25" s="6" t="n"/>
      <c r="C25" s="6" t="n"/>
      <c r="D25" s="5">
        <f>IF(C25="","",IF(C25&lt;3,"Menos de 3 meses",IF(C25&lt;12,"3 a 12 meses",IF(C25&lt;36,"1 a 3 años","Más de 3 años"))))</f>
        <v/>
      </c>
      <c r="E25" s="6" t="n"/>
      <c r="F25" s="6" t="n"/>
    </row>
    <row r="26">
      <c r="A26" s="6" t="n"/>
      <c r="B26" s="6" t="n"/>
      <c r="C26" s="6" t="n"/>
      <c r="D26" s="5">
        <f>IF(C26="","",IF(C26&lt;3,"Menos de 3 meses",IF(C26&lt;12,"3 a 12 meses",IF(C26&lt;36,"1 a 3 años","Más de 3 años"))))</f>
        <v/>
      </c>
      <c r="E26" s="6" t="n"/>
      <c r="F26" s="6" t="n"/>
    </row>
    <row r="27">
      <c r="A27" s="6" t="n"/>
      <c r="B27" s="6" t="n"/>
      <c r="C27" s="6" t="n"/>
      <c r="D27" s="5">
        <f>IF(C27="","",IF(C27&lt;3,"Menos de 3 meses",IF(C27&lt;12,"3 a 12 meses",IF(C27&lt;36,"1 a 3 años","Más de 3 años"))))</f>
        <v/>
      </c>
      <c r="E27" s="6" t="n"/>
      <c r="F27" s="6" t="n"/>
    </row>
    <row r="28">
      <c r="A28" s="6" t="n"/>
      <c r="B28" s="6" t="n"/>
      <c r="C28" s="6" t="n"/>
      <c r="D28" s="5">
        <f>IF(C28="","",IF(C28&lt;3,"Menos de 3 meses",IF(C28&lt;12,"3 a 12 meses",IF(C28&lt;36,"1 a 3 años","Más de 3 años"))))</f>
        <v/>
      </c>
      <c r="E28" s="6" t="n"/>
      <c r="F28" s="6" t="n"/>
    </row>
    <row r="29">
      <c r="A29" s="6" t="n"/>
      <c r="B29" s="6" t="n"/>
      <c r="C29" s="6" t="n"/>
      <c r="D29" s="5">
        <f>IF(C29="","",IF(C29&lt;3,"Menos de 3 meses",IF(C29&lt;12,"3 a 12 meses",IF(C29&lt;36,"1 a 3 años","Más de 3 años"))))</f>
        <v/>
      </c>
      <c r="E29" s="6" t="n"/>
      <c r="F29" s="6" t="n"/>
    </row>
    <row r="30">
      <c r="A30" s="6" t="n"/>
      <c r="B30" s="6" t="n"/>
      <c r="C30" s="6" t="n"/>
      <c r="D30" s="5">
        <f>IF(C30="","",IF(C30&lt;3,"Menos de 3 meses",IF(C30&lt;12,"3 a 12 meses",IF(C30&lt;36,"1 a 3 años","Más de 3 años"))))</f>
        <v/>
      </c>
      <c r="E30" s="6" t="n"/>
      <c r="F30" s="6" t="n"/>
    </row>
    <row r="31">
      <c r="A31" s="6" t="n"/>
      <c r="B31" s="6" t="n"/>
      <c r="C31" s="6" t="n"/>
      <c r="D31" s="5">
        <f>IF(C31="","",IF(C31&lt;3,"Menos de 3 meses",IF(C31&lt;12,"3 a 12 meses",IF(C31&lt;36,"1 a 3 años","Más de 3 años"))))</f>
        <v/>
      </c>
      <c r="E31" s="6" t="n"/>
      <c r="F31" s="6" t="n"/>
    </row>
    <row r="32">
      <c r="A32" s="6" t="n"/>
      <c r="B32" s="6" t="n"/>
      <c r="C32" s="6" t="n"/>
      <c r="D32" s="5">
        <f>IF(C32="","",IF(C32&lt;3,"Menos de 3 meses",IF(C32&lt;12,"3 a 12 meses",IF(C32&lt;36,"1 a 3 años","Más de 3 años"))))</f>
        <v/>
      </c>
      <c r="E32" s="6" t="n"/>
      <c r="F32" s="6" t="n"/>
    </row>
    <row r="33">
      <c r="A33" s="6" t="n"/>
      <c r="B33" s="6" t="n"/>
      <c r="C33" s="6" t="n"/>
      <c r="D33" s="5">
        <f>IF(C33="","",IF(C33&lt;3,"Menos de 3 meses",IF(C33&lt;12,"3 a 12 meses",IF(C33&lt;36,"1 a 3 años","Más de 3 años"))))</f>
        <v/>
      </c>
      <c r="E33" s="6" t="n"/>
      <c r="F33" s="6" t="n"/>
    </row>
    <row r="34">
      <c r="A34" s="6" t="n"/>
      <c r="B34" s="6" t="n"/>
      <c r="C34" s="6" t="n"/>
      <c r="D34" s="5">
        <f>IF(C34="","",IF(C34&lt;3,"Menos de 3 meses",IF(C34&lt;12,"3 a 12 meses",IF(C34&lt;36,"1 a 3 años","Más de 3 años"))))</f>
        <v/>
      </c>
      <c r="E34" s="6" t="n"/>
      <c r="F34" s="6" t="n"/>
    </row>
    <row r="35">
      <c r="A35" s="6" t="n"/>
      <c r="B35" s="6" t="n"/>
      <c r="C35" s="6" t="n"/>
      <c r="D35" s="5">
        <f>IF(C35="","",IF(C35&lt;3,"Menos de 3 meses",IF(C35&lt;12,"3 a 12 meses",IF(C35&lt;36,"1 a 3 años","Más de 3 años"))))</f>
        <v/>
      </c>
      <c r="E35" s="6" t="n"/>
      <c r="F35" s="6" t="n"/>
    </row>
    <row r="36">
      <c r="A36" s="6" t="n"/>
      <c r="B36" s="6" t="n"/>
      <c r="C36" s="6" t="n"/>
      <c r="D36" s="5">
        <f>IF(C36="","",IF(C36&lt;3,"Menos de 3 meses",IF(C36&lt;12,"3 a 12 meses",IF(C36&lt;36,"1 a 3 años","Más de 3 años"))))</f>
        <v/>
      </c>
      <c r="E36" s="6" t="n"/>
      <c r="F36" s="6" t="n"/>
    </row>
    <row r="37">
      <c r="A37" s="6" t="n"/>
      <c r="B37" s="6" t="n"/>
      <c r="C37" s="6" t="n"/>
      <c r="D37" s="5">
        <f>IF(C37="","",IF(C37&lt;3,"Menos de 3 meses",IF(C37&lt;12,"3 a 12 meses",IF(C37&lt;36,"1 a 3 años","Más de 3 años"))))</f>
        <v/>
      </c>
      <c r="E37" s="6" t="n"/>
      <c r="F37" s="6" t="n"/>
    </row>
    <row r="38">
      <c r="A38" s="6" t="n"/>
      <c r="B38" s="6" t="n"/>
      <c r="C38" s="6" t="n"/>
      <c r="D38" s="5">
        <f>IF(C38="","",IF(C38&lt;3,"Menos de 3 meses",IF(C38&lt;12,"3 a 12 meses",IF(C38&lt;36,"1 a 3 años","Más de 3 años"))))</f>
        <v/>
      </c>
      <c r="E38" s="6" t="n"/>
      <c r="F38" s="6" t="n"/>
    </row>
    <row r="39">
      <c r="A39" s="6" t="n"/>
      <c r="B39" s="6" t="n"/>
      <c r="C39" s="6" t="n"/>
      <c r="D39" s="5">
        <f>IF(C39="","",IF(C39&lt;3,"Menos de 3 meses",IF(C39&lt;12,"3 a 12 meses",IF(C39&lt;36,"1 a 3 años","Más de 3 años"))))</f>
        <v/>
      </c>
      <c r="E39" s="6" t="n"/>
      <c r="F39" s="6" t="n"/>
    </row>
    <row r="40">
      <c r="A40" s="6" t="n"/>
      <c r="B40" s="6" t="n"/>
      <c r="C40" s="6" t="n"/>
      <c r="D40" s="5">
        <f>IF(C40="","",IF(C40&lt;3,"Menos de 3 meses",IF(C40&lt;12,"3 a 12 meses",IF(C40&lt;36,"1 a 3 años","Más de 3 años"))))</f>
        <v/>
      </c>
      <c r="E40" s="6" t="n"/>
      <c r="F40" s="6" t="n"/>
    </row>
    <row r="41">
      <c r="A41" s="6" t="n"/>
      <c r="B41" s="6" t="n"/>
      <c r="C41" s="6" t="n"/>
      <c r="D41" s="5">
        <f>IF(C41="","",IF(C41&lt;3,"Menos de 3 meses",IF(C41&lt;12,"3 a 12 meses",IF(C41&lt;36,"1 a 3 años","Más de 3 años"))))</f>
        <v/>
      </c>
      <c r="E41" s="6" t="n"/>
      <c r="F41" s="6" t="n"/>
    </row>
    <row r="42">
      <c r="A42" s="6" t="n"/>
      <c r="B42" s="6" t="n"/>
      <c r="C42" s="6" t="n"/>
      <c r="D42" s="5">
        <f>IF(C42="","",IF(C42&lt;3,"Menos de 3 meses",IF(C42&lt;12,"3 a 12 meses",IF(C42&lt;36,"1 a 3 años","Más de 3 años"))))</f>
        <v/>
      </c>
      <c r="E42" s="6" t="n"/>
      <c r="F42" s="6" t="n"/>
    </row>
    <row r="43">
      <c r="A43" s="6" t="n"/>
      <c r="B43" s="6" t="n"/>
      <c r="C43" s="6" t="n"/>
      <c r="D43" s="5">
        <f>IF(C43="","",IF(C43&lt;3,"Menos de 3 meses",IF(C43&lt;12,"3 a 12 meses",IF(C43&lt;36,"1 a 3 años","Más de 3 años"))))</f>
        <v/>
      </c>
      <c r="E43" s="6" t="n"/>
      <c r="F43" s="6" t="n"/>
    </row>
    <row r="44">
      <c r="A44" s="6" t="n"/>
      <c r="B44" s="6" t="n"/>
      <c r="C44" s="6" t="n"/>
      <c r="D44" s="5">
        <f>IF(C44="","",IF(C44&lt;3,"Menos de 3 meses",IF(C44&lt;12,"3 a 12 meses",IF(C44&lt;36,"1 a 3 años","Más de 3 años"))))</f>
        <v/>
      </c>
      <c r="E44" s="6" t="n"/>
      <c r="F44" s="6" t="n"/>
    </row>
    <row r="45">
      <c r="A45" s="6" t="n"/>
      <c r="B45" s="6" t="n"/>
      <c r="C45" s="6" t="n"/>
      <c r="D45" s="5">
        <f>IF(C45="","",IF(C45&lt;3,"Menos de 3 meses",IF(C45&lt;12,"3 a 12 meses",IF(C45&lt;36,"1 a 3 años","Más de 3 años"))))</f>
        <v/>
      </c>
      <c r="E45" s="6" t="n"/>
      <c r="F45" s="6" t="n"/>
    </row>
    <row r="46">
      <c r="A46" s="6" t="n"/>
      <c r="B46" s="6" t="n"/>
      <c r="C46" s="6" t="n"/>
      <c r="D46" s="5">
        <f>IF(C46="","",IF(C46&lt;3,"Menos de 3 meses",IF(C46&lt;12,"3 a 12 meses",IF(C46&lt;36,"1 a 3 años","Más de 3 años"))))</f>
        <v/>
      </c>
      <c r="E46" s="6" t="n"/>
      <c r="F46" s="6" t="n"/>
    </row>
    <row r="47">
      <c r="A47" s="6" t="n"/>
      <c r="B47" s="6" t="n"/>
      <c r="C47" s="6" t="n"/>
      <c r="D47" s="5">
        <f>IF(C47="","",IF(C47&lt;3,"Menos de 3 meses",IF(C47&lt;12,"3 a 12 meses",IF(C47&lt;36,"1 a 3 años","Más de 3 años"))))</f>
        <v/>
      </c>
      <c r="E47" s="6" t="n"/>
      <c r="F47" s="6" t="n"/>
    </row>
    <row r="48">
      <c r="A48" s="6" t="n"/>
      <c r="B48" s="6" t="n"/>
      <c r="C48" s="6" t="n"/>
      <c r="D48" s="5">
        <f>IF(C48="","",IF(C48&lt;3,"Menos de 3 meses",IF(C48&lt;12,"3 a 12 meses",IF(C48&lt;36,"1 a 3 años","Más de 3 años"))))</f>
        <v/>
      </c>
      <c r="E48" s="6" t="n"/>
      <c r="F48" s="6" t="n"/>
    </row>
    <row r="49">
      <c r="A49" s="6" t="n"/>
      <c r="B49" s="6" t="n"/>
      <c r="C49" s="6" t="n"/>
      <c r="D49" s="5">
        <f>IF(C49="","",IF(C49&lt;3,"Menos de 3 meses",IF(C49&lt;12,"3 a 12 meses",IF(C49&lt;36,"1 a 3 años","Más de 3 años"))))</f>
        <v/>
      </c>
      <c r="E49" s="6" t="n"/>
      <c r="F49" s="6" t="n"/>
    </row>
    <row r="50">
      <c r="A50" s="6" t="n"/>
      <c r="B50" s="6" t="n"/>
      <c r="C50" s="6" t="n"/>
      <c r="D50" s="5">
        <f>IF(C50="","",IF(C50&lt;3,"Menos de 3 meses",IF(C50&lt;12,"3 a 12 meses",IF(C50&lt;36,"1 a 3 años","Más de 3 años"))))</f>
        <v/>
      </c>
      <c r="E50" s="6" t="n"/>
      <c r="F50" s="6" t="n"/>
    </row>
    <row r="51">
      <c r="A51" s="6" t="n"/>
      <c r="B51" s="6" t="n"/>
      <c r="C51" s="6" t="n"/>
      <c r="D51" s="5">
        <f>IF(C51="","",IF(C51&lt;3,"Menos de 3 meses",IF(C51&lt;12,"3 a 12 meses",IF(C51&lt;36,"1 a 3 años","Más de 3 años"))))</f>
        <v/>
      </c>
      <c r="E51" s="6" t="n"/>
      <c r="F51" s="6" t="n"/>
    </row>
    <row r="52">
      <c r="A52" s="6" t="n"/>
      <c r="B52" s="6" t="n"/>
      <c r="C52" s="6" t="n"/>
      <c r="D52" s="5">
        <f>IF(C52="","",IF(C52&lt;3,"Menos de 3 meses",IF(C52&lt;12,"3 a 12 meses",IF(C52&lt;36,"1 a 3 años","Más de 3 años"))))</f>
        <v/>
      </c>
      <c r="E52" s="6" t="n"/>
      <c r="F52" s="6" t="n"/>
    </row>
    <row r="53">
      <c r="A53" s="6" t="n"/>
      <c r="B53" s="6" t="n"/>
      <c r="C53" s="6" t="n"/>
      <c r="D53" s="5">
        <f>IF(C53="","",IF(C53&lt;3,"Menos de 3 meses",IF(C53&lt;12,"3 a 12 meses",IF(C53&lt;36,"1 a 3 años","Más de 3 años"))))</f>
        <v/>
      </c>
      <c r="E53" s="6" t="n"/>
      <c r="F53" s="6" t="n"/>
    </row>
    <row r="54">
      <c r="A54" s="6" t="n"/>
      <c r="B54" s="6" t="n"/>
      <c r="C54" s="6" t="n"/>
      <c r="D54" s="5">
        <f>IF(C54="","",IF(C54&lt;3,"Menos de 3 meses",IF(C54&lt;12,"3 a 12 meses",IF(C54&lt;36,"1 a 3 años","Más de 3 años"))))</f>
        <v/>
      </c>
      <c r="E54" s="6" t="n"/>
      <c r="F54" s="6" t="n"/>
    </row>
    <row r="55">
      <c r="A55" s="6" t="n"/>
      <c r="B55" s="6" t="n"/>
      <c r="C55" s="6" t="n"/>
      <c r="D55" s="5">
        <f>IF(C55="","",IF(C55&lt;3,"Menos de 3 meses",IF(C55&lt;12,"3 a 12 meses",IF(C55&lt;36,"1 a 3 años","Más de 3 años"))))</f>
        <v/>
      </c>
      <c r="E55" s="6" t="n"/>
      <c r="F55" s="6" t="n"/>
    </row>
    <row r="56">
      <c r="A56" s="6" t="n"/>
      <c r="B56" s="6" t="n"/>
      <c r="C56" s="6" t="n"/>
      <c r="D56" s="5">
        <f>IF(C56="","",IF(C56&lt;3,"Menos de 3 meses",IF(C56&lt;12,"3 a 12 meses",IF(C56&lt;36,"1 a 3 años","Más de 3 años"))))</f>
        <v/>
      </c>
      <c r="E56" s="6" t="n"/>
      <c r="F56" s="6" t="n"/>
    </row>
    <row r="57">
      <c r="A57" s="6" t="n"/>
      <c r="B57" s="6" t="n"/>
      <c r="C57" s="6" t="n"/>
      <c r="D57" s="5">
        <f>IF(C57="","",IF(C57&lt;3,"Menos de 3 meses",IF(C57&lt;12,"3 a 12 meses",IF(C57&lt;36,"1 a 3 años","Más de 3 años"))))</f>
        <v/>
      </c>
      <c r="E57" s="6" t="n"/>
      <c r="F57" s="6" t="n"/>
    </row>
    <row r="58">
      <c r="A58" s="6" t="n"/>
      <c r="B58" s="6" t="n"/>
      <c r="C58" s="6" t="n"/>
      <c r="D58" s="5">
        <f>IF(C58="","",IF(C58&lt;3,"Menos de 3 meses",IF(C58&lt;12,"3 a 12 meses",IF(C58&lt;36,"1 a 3 años","Más de 3 años"))))</f>
        <v/>
      </c>
      <c r="E58" s="6" t="n"/>
      <c r="F58" s="6" t="n"/>
    </row>
    <row r="59">
      <c r="A59" s="6" t="n"/>
      <c r="B59" s="6" t="n"/>
      <c r="C59" s="6" t="n"/>
      <c r="D59" s="5">
        <f>IF(C59="","",IF(C59&lt;3,"Menos de 3 meses",IF(C59&lt;12,"3 a 12 meses",IF(C59&lt;36,"1 a 3 años","Más de 3 años"))))</f>
        <v/>
      </c>
      <c r="E59" s="6" t="n"/>
      <c r="F59" s="6" t="n"/>
    </row>
    <row r="60">
      <c r="A60" s="6" t="n"/>
      <c r="B60" s="6" t="n"/>
      <c r="C60" s="6" t="n"/>
      <c r="D60" s="5">
        <f>IF(C60="","",IF(C60&lt;3,"Menos de 3 meses",IF(C60&lt;12,"3 a 12 meses",IF(C60&lt;36,"1 a 3 años","Más de 3 años"))))</f>
        <v/>
      </c>
      <c r="E60" s="6" t="n"/>
      <c r="F60" s="6" t="n"/>
    </row>
    <row r="61">
      <c r="A61" s="6" t="n"/>
      <c r="B61" s="6" t="n"/>
      <c r="C61" s="6" t="n"/>
      <c r="D61" s="5">
        <f>IF(C61="","",IF(C61&lt;3,"Menos de 3 meses",IF(C61&lt;12,"3 a 12 meses",IF(C61&lt;36,"1 a 3 años","Más de 3 años"))))</f>
        <v/>
      </c>
      <c r="E61" s="6" t="n"/>
      <c r="F61" s="6" t="n"/>
    </row>
    <row r="62">
      <c r="A62" s="6" t="n"/>
      <c r="B62" s="6" t="n"/>
      <c r="C62" s="6" t="n"/>
      <c r="D62" s="5">
        <f>IF(C62="","",IF(C62&lt;3,"Menos de 3 meses",IF(C62&lt;12,"3 a 12 meses",IF(C62&lt;36,"1 a 3 años","Más de 3 años"))))</f>
        <v/>
      </c>
      <c r="E62" s="6" t="n"/>
      <c r="F62" s="6" t="n"/>
    </row>
    <row r="63">
      <c r="A63" s="6" t="n"/>
      <c r="B63" s="6" t="n"/>
      <c r="C63" s="6" t="n"/>
      <c r="D63" s="5">
        <f>IF(C63="","",IF(C63&lt;3,"Menos de 3 meses",IF(C63&lt;12,"3 a 12 meses",IF(C63&lt;36,"1 a 3 años","Más de 3 años"))))</f>
        <v/>
      </c>
      <c r="E63" s="6" t="n"/>
      <c r="F63" s="6" t="n"/>
    </row>
    <row r="64">
      <c r="A64" s="6" t="n"/>
      <c r="B64" s="6" t="n"/>
      <c r="C64" s="6" t="n"/>
      <c r="D64" s="5">
        <f>IF(C64="","",IF(C64&lt;3,"Menos de 3 meses",IF(C64&lt;12,"3 a 12 meses",IF(C64&lt;36,"1 a 3 años","Más de 3 años"))))</f>
        <v/>
      </c>
      <c r="E64" s="6" t="n"/>
      <c r="F64" s="6" t="n"/>
    </row>
  </sheetData>
  <dataValidations count="1">
    <dataValidation sqref="E5 E6 E7 E8 E9 E10 E11 E12 E13 E14 E15 E16 E17 E18 E19 E20 E21 E22 E23 E24 E25 E26 E27 E28 E29 E30 E31 E32 E33 E34 E35 E36 E37 E38 E39 E40 E41 E42 E43 E44 E45 E46 E47 E48 E49 E50 E51 E52 E53 E54 E55 E56 E57 E58 E59 E60 E61 E62 E63 E64" showDropDown="0" showInputMessage="0" showErrorMessage="0" allowBlank="1" type="list">
      <formula1>"Renuncia,Despido,Fin de contrato"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22" customWidth="1" min="1" max="1"/>
    <col width="10" customWidth="1" min="2" max="2"/>
    <col width="18" customWidth="1" min="3" max="3"/>
    <col width="4" customWidth="1" min="4" max="4"/>
    <col width="22" customWidth="1" min="5" max="5"/>
    <col width="10" customWidth="1" min="6" max="6"/>
  </cols>
  <sheetData>
    <row r="1">
      <c r="A1" s="1" t="inlineStr">
        <is>
          <t>DÓNDE SE CONCENTRAN LAS SALIDAS</t>
        </is>
      </c>
    </row>
    <row r="2">
      <c r="A2" s="2" t="inlineStr">
        <is>
          <t>Escriba en la columna A las áreas de su empresa; los conteos se calculan solos.</t>
        </is>
      </c>
    </row>
    <row r="3">
      <c r="A3" s="7" t="inlineStr">
        <is>
          <t>Área</t>
        </is>
      </c>
      <c r="B3" s="7" t="inlineStr">
        <is>
          <t>Salidas</t>
        </is>
      </c>
      <c r="C3" s="7" t="inlineStr">
        <is>
          <t>De ellas, renuncias</t>
        </is>
      </c>
      <c r="E3" s="7" t="inlineStr">
        <is>
          <t>Tramo de antigüedad</t>
        </is>
      </c>
      <c r="F3" s="7" t="inlineStr">
        <is>
          <t>Salidas</t>
        </is>
      </c>
    </row>
    <row r="4">
      <c r="A4" s="4" t="inlineStr">
        <is>
          <t>Ventas</t>
        </is>
      </c>
      <c r="B4" s="5">
        <f>IF(A4="","",COUNTIF('1 Registro de salidas'!$A$5:$A$64,A4))</f>
        <v/>
      </c>
      <c r="C4" s="5">
        <f>IF(A4="","",COUNTIFS('1 Registro de salidas'!$A$5:$A$64,A4,'1 Registro de salidas'!$E$5:$E$64,"Renuncia"))</f>
        <v/>
      </c>
      <c r="D4" s="6" t="n"/>
      <c r="E4" s="6" t="inlineStr">
        <is>
          <t>Menos de 3 meses</t>
        </is>
      </c>
      <c r="F4" s="5">
        <f>COUNTIF('1 Registro de salidas'!$D$5:$D$64,E4)</f>
        <v/>
      </c>
    </row>
    <row r="5">
      <c r="A5" s="4" t="inlineStr">
        <is>
          <t>Operaciones</t>
        </is>
      </c>
      <c r="B5" s="5">
        <f>IF(A5="","",COUNTIF('1 Registro de salidas'!$A$5:$A$64,A5))</f>
        <v/>
      </c>
      <c r="C5" s="5">
        <f>IF(A5="","",COUNTIFS('1 Registro de salidas'!$A$5:$A$64,A5,'1 Registro de salidas'!$E$5:$E$64,"Renuncia"))</f>
        <v/>
      </c>
      <c r="D5" s="6" t="n"/>
      <c r="E5" s="6" t="inlineStr">
        <is>
          <t>3 a 12 meses</t>
        </is>
      </c>
      <c r="F5" s="5">
        <f>COUNTIF('1 Registro de salidas'!$D$5:$D$64,E5)</f>
        <v/>
      </c>
    </row>
    <row r="6">
      <c r="A6" s="4" t="inlineStr">
        <is>
          <t>Administración</t>
        </is>
      </c>
      <c r="B6" s="5">
        <f>IF(A6="","",COUNTIF('1 Registro de salidas'!$A$5:$A$64,A6))</f>
        <v/>
      </c>
      <c r="C6" s="5">
        <f>IF(A6="","",COUNTIFS('1 Registro de salidas'!$A$5:$A$64,A6,'1 Registro de salidas'!$E$5:$E$64,"Renuncia"))</f>
        <v/>
      </c>
      <c r="D6" s="6" t="n"/>
      <c r="E6" s="6" t="inlineStr">
        <is>
          <t>1 a 3 años</t>
        </is>
      </c>
      <c r="F6" s="5">
        <f>COUNTIF('1 Registro de salidas'!$D$5:$D$64,E6)</f>
        <v/>
      </c>
    </row>
    <row r="7">
      <c r="A7" s="6" t="n"/>
      <c r="B7" s="5">
        <f>IF(A7="","",COUNTIF('1 Registro de salidas'!$A$5:$A$64,A7))</f>
        <v/>
      </c>
      <c r="C7" s="5">
        <f>IF(A7="","",COUNTIFS('1 Registro de salidas'!$A$5:$A$64,A7,'1 Registro de salidas'!$E$5:$E$64,"Renuncia"))</f>
        <v/>
      </c>
      <c r="D7" s="6" t="n"/>
      <c r="E7" s="6" t="inlineStr">
        <is>
          <t>Más de 3 años</t>
        </is>
      </c>
      <c r="F7" s="5">
        <f>COUNTIF('1 Registro de salidas'!$D$5:$D$64,E7)</f>
        <v/>
      </c>
    </row>
    <row r="8">
      <c r="A8" s="6" t="n"/>
      <c r="B8" s="5">
        <f>IF(A8="","",COUNTIF('1 Registro de salidas'!$A$5:$A$64,A8))</f>
        <v/>
      </c>
      <c r="C8" s="5">
        <f>IF(A8="","",COUNTIFS('1 Registro de salidas'!$A$5:$A$64,A8,'1 Registro de salidas'!$E$5:$E$64,"Renuncia"))</f>
        <v/>
      </c>
    </row>
    <row r="9">
      <c r="A9" s="6" t="n"/>
      <c r="B9" s="5">
        <f>IF(A9="","",COUNTIF('1 Registro de salidas'!$A$5:$A$64,A9))</f>
        <v/>
      </c>
      <c r="C9" s="5">
        <f>IF(A9="","",COUNTIFS('1 Registro de salidas'!$A$5:$A$64,A9,'1 Registro de salidas'!$E$5:$E$64,"Renuncia"))</f>
        <v/>
      </c>
    </row>
    <row r="10">
      <c r="A10" s="6" t="n"/>
      <c r="B10" s="5">
        <f>IF(A10="","",COUNTIF('1 Registro de salidas'!$A$5:$A$64,A10))</f>
        <v/>
      </c>
      <c r="C10" s="5">
        <f>IF(A10="","",COUNTIFS('1 Registro de salidas'!$A$5:$A$64,A10,'1 Registro de salidas'!$E$5:$E$64,"Renuncia"))</f>
        <v/>
      </c>
    </row>
    <row r="11">
      <c r="A11" s="6" t="n"/>
      <c r="B11" s="5">
        <f>IF(A11="","",COUNTIF('1 Registro de salidas'!$A$5:$A$64,A11))</f>
        <v/>
      </c>
      <c r="C11" s="5">
        <f>IF(A11="","",COUNTIFS('1 Registro de salidas'!$A$5:$A$64,A11,'1 Registro de salidas'!$E$5:$E$64,"Renuncia"))</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0" customWidth="1" min="1" max="1"/>
    <col width="12" customWidth="1" min="2" max="2"/>
    <col width="18" customWidth="1" min="3" max="3"/>
    <col width="12" customWidth="1" min="4" max="4"/>
  </cols>
  <sheetData>
    <row r="1">
      <c r="A1" s="1" t="inlineStr">
        <is>
          <t>RETENCIÓN POR COHORTE DE INGRESO</t>
        </is>
      </c>
    </row>
    <row r="2">
      <c r="A2" s="2" t="inlineStr">
        <is>
          <t>Por cada trimestre de ingreso: cuántos entraron y cuántos siguen 12 meses después.</t>
        </is>
      </c>
    </row>
    <row r="4" ht="42" customHeight="1">
      <c r="A4" s="3" t="inlineStr">
        <is>
          <t>Cohorte (trimestre de ingreso)</t>
        </is>
      </c>
      <c r="B4" s="3" t="inlineStr">
        <is>
          <t>Ingresaron</t>
        </is>
      </c>
      <c r="C4" s="3" t="inlineStr">
        <is>
          <t>Siguen a los 12 meses</t>
        </is>
      </c>
      <c r="D4" s="3" t="inlineStr">
        <is>
          <t>Retención %</t>
        </is>
      </c>
    </row>
    <row r="5">
      <c r="A5" s="6" t="n"/>
      <c r="B5" s="6" t="n"/>
      <c r="C5" s="6" t="n"/>
      <c r="D5" s="5">
        <f>IF(N(B5)=0,"",ROUND(C5/B5*100,2))</f>
        <v/>
      </c>
    </row>
    <row r="6">
      <c r="A6" s="6" t="n"/>
      <c r="B6" s="6" t="n"/>
      <c r="C6" s="6" t="n"/>
      <c r="D6" s="5">
        <f>IF(N(B6)=0,"",ROUND(C6/B6*100,2))</f>
        <v/>
      </c>
    </row>
    <row r="7">
      <c r="A7" s="6" t="n"/>
      <c r="B7" s="6" t="n"/>
      <c r="C7" s="6" t="n"/>
      <c r="D7" s="5">
        <f>IF(N(B7)=0,"",ROUND(C7/B7*100,2))</f>
        <v/>
      </c>
    </row>
    <row r="8">
      <c r="A8" s="6" t="n"/>
      <c r="B8" s="6" t="n"/>
      <c r="C8" s="6" t="n"/>
      <c r="D8" s="5">
        <f>IF(N(B8)=0,"",ROUND(C8/B8*100,2))</f>
        <v/>
      </c>
    </row>
    <row r="9">
      <c r="A9" s="6" t="n"/>
      <c r="B9" s="6" t="n"/>
      <c r="C9" s="6" t="n"/>
      <c r="D9" s="5">
        <f>IF(N(B9)=0,"",ROUND(C9/B9*100,2))</f>
        <v/>
      </c>
    </row>
    <row r="10">
      <c r="A10" s="6" t="n"/>
      <c r="B10" s="6" t="n"/>
      <c r="C10" s="6" t="n"/>
      <c r="D10" s="5">
        <f>IF(N(B10)=0,"",ROUND(C10/B10*100,2))</f>
        <v/>
      </c>
    </row>
    <row r="11">
      <c r="A11" s="6" t="n"/>
      <c r="B11" s="6" t="n"/>
      <c r="C11" s="6" t="n"/>
      <c r="D11" s="5">
        <f>IF(N(B11)=0,"",ROUND(C11/B11*100,2))</f>
        <v/>
      </c>
    </row>
    <row r="12">
      <c r="A12" s="6" t="n"/>
      <c r="B12" s="6" t="n"/>
      <c r="C12" s="6" t="n"/>
      <c r="D12" s="5">
        <f>IF(N(B12)=0,"",ROUND(C12/B12*100,2))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40" customWidth="1" min="1" max="1"/>
    <col width="70" customWidth="1" min="2" max="2"/>
    <col width="14" customWidth="1" min="3" max="3"/>
  </cols>
  <sheetData>
    <row r="1">
      <c r="A1" s="1" t="inlineStr">
        <is>
          <t>COSTO DE REEMPLAZO POR COMPONENTES</t>
        </is>
      </c>
    </row>
    <row r="2">
      <c r="A2" s="2" t="inlineStr">
        <is>
          <t>Montos SUPUESTOS del ejemplo (asesor de ventas de una empresa ficticia): reemplácelos con sus datos. No use múltiplos universales.</t>
        </is>
      </c>
    </row>
    <row r="4" ht="42" customHeight="1">
      <c r="A4" s="3" t="inlineStr">
        <is>
          <t>Componente</t>
        </is>
      </c>
      <c r="B4" s="3" t="inlineStr">
        <is>
          <t>Cómo estimarlo</t>
        </is>
      </c>
      <c r="C4" s="3" t="inlineStr">
        <is>
          <t>Monto</t>
        </is>
      </c>
    </row>
    <row r="5">
      <c r="A5" s="4" t="inlineStr">
        <is>
          <t>Búsqueda y selección</t>
        </is>
      </c>
      <c r="B5" s="4" t="inlineStr">
        <is>
          <t>Publicaciones pagadas más horas de entrevista de la jefatura y de RR. HH. por su costo por hora</t>
        </is>
      </c>
      <c r="C5" s="8" t="n">
        <v>180</v>
      </c>
    </row>
    <row r="6">
      <c r="A6" s="4" t="inlineStr">
        <is>
          <t>Inducción</t>
        </is>
      </c>
      <c r="B6" s="4" t="inlineStr">
        <is>
          <t>Horas del acompañante y de la jefatura en las primeras semanas</t>
        </is>
      </c>
      <c r="C6" s="8" t="n">
        <v>150</v>
      </c>
    </row>
    <row r="7">
      <c r="A7" s="4" t="inlineStr">
        <is>
          <t>Ventas no realizadas mientras la cartera está sin asesor</t>
        </is>
      </c>
      <c r="B7" s="4" t="inlineStr">
        <is>
          <t>Margen promedio de la cartera por los días de vacancia, según el registro comercial</t>
        </is>
      </c>
      <c r="C7" s="8" t="n">
        <v>900</v>
      </c>
    </row>
    <row r="8">
      <c r="A8" s="4" t="inlineStr">
        <is>
          <t>Curva de aprendizaje</t>
        </is>
      </c>
      <c r="B8" s="4" t="inlineStr">
        <is>
          <t>Diferencia de margen entre un asesor nuevo y uno con experiencia en los primeros meses</t>
        </is>
      </c>
      <c r="C8" s="8" t="n">
        <v>600</v>
      </c>
    </row>
    <row r="9">
      <c r="A9" s="6" t="n"/>
      <c r="B9" s="6" t="n"/>
      <c r="C9" s="9" t="n"/>
    </row>
    <row r="10">
      <c r="A10" s="6" t="n"/>
      <c r="B10" s="6" t="n"/>
      <c r="C10" s="9" t="n"/>
    </row>
    <row r="11">
      <c r="A11" s="6" t="n"/>
      <c r="B11" s="6" t="n"/>
      <c r="C11" s="9" t="n"/>
    </row>
    <row r="12">
      <c r="A12" s="6" t="n"/>
      <c r="B12" s="6" t="n"/>
      <c r="C12" s="9" t="n"/>
    </row>
    <row r="14">
      <c r="B14" s="7" t="inlineStr">
        <is>
          <t>Costo estimado de reemplazar a una persona en este puesto</t>
        </is>
      </c>
      <c r="C14" s="10">
        <f>SUM(C5:C12)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5" customWidth="1" min="1" max="1"/>
  </cols>
  <sheetData>
    <row r="1">
      <c r="A1" s="1" t="inlineStr">
        <is>
          <t>ANÁLISIS DE SALIDAS Y RETENCIÓN</t>
        </is>
      </c>
    </row>
    <row r="2">
      <c r="A2" t="inlineStr"/>
    </row>
    <row r="3">
      <c r="A3" t="inlineStr">
        <is>
          <t>1. Registre cada salida sin nombres: área, puesto, antigüedad, tipo y el motivo principal registrado.</t>
        </is>
      </c>
    </row>
    <row r="4">
      <c r="A4" t="inlineStr">
        <is>
          <t>2. La hoja 2 muestra dónde se concentran; la 3, qué parte de cada cohorte de ingreso sigue al año.</t>
        </is>
      </c>
    </row>
    <row r="5">
      <c r="A5" t="inlineStr">
        <is>
          <t>3. La hoja 4 estima el costo de reemplazo con componentes de su empresa: búsqueda, inducción, trabajo no realizado</t>
        </is>
      </c>
    </row>
    <row r="6">
      <c r="A6" t="inlineStr">
        <is>
          <t xml:space="preserve">   durante la vacancia y curva de aprendizaje. La liquidación se calcula aparte con la calculadora del sitio.</t>
        </is>
      </c>
    </row>
    <row r="7">
      <c r="A7" t="inlineStr"/>
    </row>
    <row r="8">
      <c r="A8" t="inlineStr">
        <is>
          <t>Preguntas para la conversación de salida:</t>
        </is>
      </c>
    </row>
    <row r="9">
      <c r="A9" t="inlineStr">
        <is>
          <t xml:space="preserve">   · ¿Qué le hizo empezar a buscar otra opción, y cuándo fue?</t>
        </is>
      </c>
    </row>
    <row r="10">
      <c r="A10" t="inlineStr">
        <is>
          <t xml:space="preserve">   · ¿Qué tendría que haber sido distinto para que se quedara?</t>
        </is>
      </c>
    </row>
    <row r="11">
      <c r="A11" t="inlineStr">
        <is>
          <t xml:space="preserve">   · ¿El puesto fue lo que se le describió al contratarle?</t>
        </is>
      </c>
    </row>
    <row r="12">
      <c r="A12" t="inlineStr">
        <is>
          <t xml:space="preserve">   · ¿Cómo describiría el apoyo que recibió de su jefatura?</t>
        </is>
      </c>
    </row>
    <row r="13">
      <c r="A13" t="inlineStr">
        <is>
          <t xml:space="preserve">   · ¿Cómo compara lo que gana aquí con lo que le ofrecen?</t>
        </is>
      </c>
    </row>
    <row r="14">
      <c r="A14" t="inlineStr">
        <is>
          <t xml:space="preserve">   · ¿Recomendaría a alguien trabajar aquí? ¿Por qué?</t>
        </is>
      </c>
    </row>
    <row r="15">
      <c r="A15" t="inlineStr"/>
    </row>
    <row r="16">
      <c r="A16" t="inlineStr">
        <is>
          <t>Un motivo registrado no prueba la causa: contrástelo con el salario frente al mercado, la medición de clima y los datos</t>
        </is>
      </c>
    </row>
    <row r="17">
      <c r="A17" t="inlineStr">
        <is>
          <t>de la jefatura antes de decidir qué cambiar.</t>
        </is>
      </c>
    </row>
    <row r="18">
      <c r="A18" t="inlineStr"/>
    </row>
    <row r="19">
      <c r="A19" t="inlineStr">
        <is>
          <t>Plantilla de taglinesolucionessv.com. No sustituye la revisión de un profesional.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2026-10-25T18:16:52Z</dcterms:created>
  <dcterms:modified xmlns:dcterms="http://purl.org/dc/terms/" xmlns:xsi="http://www.w3.org/2001/XMLSchema-instance" xsi:type="dcterms:W3CDTF">2026-10-25T18:16:52Z</dcterms:modified>
</cp:coreProperties>
</file>